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448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Лист1!$A$1:$K$26</definedName>
  </definedNames>
  <calcPr calcId="144525"/>
</workbook>
</file>

<file path=xl/calcChain.xml><?xml version="1.0" encoding="utf-8"?>
<calcChain xmlns="http://schemas.openxmlformats.org/spreadsheetml/2006/main">
  <c r="H9" i="1" l="1"/>
  <c r="F9" i="1" l="1"/>
  <c r="H105" i="2" l="1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106" i="2" s="1"/>
</calcChain>
</file>

<file path=xl/sharedStrings.xml><?xml version="1.0" encoding="utf-8"?>
<sst xmlns="http://schemas.openxmlformats.org/spreadsheetml/2006/main" count="344" uniqueCount="149">
  <si>
    <t>№</t>
  </si>
  <si>
    <t>Наименование лекарственного средства (международное непатентованное)</t>
  </si>
  <si>
    <t>Ед.изм.</t>
  </si>
  <si>
    <t>Кол-во</t>
  </si>
  <si>
    <t>Победитель</t>
  </si>
  <si>
    <t>Способ закупки</t>
  </si>
  <si>
    <t>Председатель комиссии:</t>
  </si>
  <si>
    <t>Сулейменова С.К.</t>
  </si>
  <si>
    <t>Члены комиссии:</t>
  </si>
  <si>
    <t>Мерсеитова З.К.</t>
  </si>
  <si>
    <t>Заключить договор:</t>
  </si>
  <si>
    <t>уп</t>
  </si>
  <si>
    <t>ТОО "Альянс"</t>
  </si>
  <si>
    <t xml:space="preserve">Цена </t>
  </si>
  <si>
    <t xml:space="preserve">Сумма </t>
  </si>
  <si>
    <t xml:space="preserve">Антиген трепонемный ультралзрученный кардиолипиновый для серодиагностики сифилиса </t>
  </si>
  <si>
    <t>Гемолитическая сыворотка диагностическая 2 мл №10</t>
  </si>
  <si>
    <t>Комплемент сухой для РСК</t>
  </si>
  <si>
    <t xml:space="preserve">Диагностикум  бруцеллезный  эритроцитарный  антигенный     </t>
  </si>
  <si>
    <t xml:space="preserve">Диагностические тест - полосы: Глюкоза, кетоновые тела, белок и рН.  </t>
  </si>
  <si>
    <t>Раствор  гемоглобина Гемоглобин контроль ( 70,120,160) 3 фл./5мл</t>
  </si>
  <si>
    <t xml:space="preserve">Калибратор   Гемоглобина  120 г/л,  </t>
  </si>
  <si>
    <t xml:space="preserve">Контрольная сыворотка  нормальный уровень   </t>
  </si>
  <si>
    <t xml:space="preserve">Контрольная сыворотка  патологический уровень </t>
  </si>
  <si>
    <t>Набор для определения концентрации Ревматоидного фактора в сыворотке крови</t>
  </si>
  <si>
    <t xml:space="preserve"> Набор  Тимоловая  проба</t>
  </si>
  <si>
    <t xml:space="preserve">Набор  для  определения  растворимых  фибрин - моно-мерных  комплексов ( РФМК) 400 опр
               </t>
  </si>
  <si>
    <t xml:space="preserve">Изотонический раствор  </t>
  </si>
  <si>
    <t xml:space="preserve">Очищающий раствор   </t>
  </si>
  <si>
    <t xml:space="preserve">Лизирующий раствор  </t>
  </si>
  <si>
    <t>Контрольная кровь EightCheck-N 3WP NORMAL 1* 1/5ml (Регистрация в РК)</t>
  </si>
  <si>
    <t>ГЛЮКОЗА 10х50 мл  (флаконы адаптированные под планшет анализатора)</t>
  </si>
  <si>
    <t>BILIRUBIN (DIRECT) 5х50 мл  (флаконы адаптированные под планшет анализатора)</t>
  </si>
  <si>
    <t>BILIRUBIN (TOTAL) 5х50 мл  (флаконы адаптированные под планшет анализатора)</t>
  </si>
  <si>
    <t>ЖЕЛЕЗО 1х100мл</t>
  </si>
  <si>
    <t xml:space="preserve">КАЛИЙ  2х 50 мл  </t>
  </si>
  <si>
    <t>Гликолизированный гемоглобин</t>
  </si>
  <si>
    <t>REACTION ROTOR (Роторы метаакрилатные 120 ячеек)</t>
  </si>
  <si>
    <t>BOTTLE OF CONCENTRATE LIQUID SYSTEM (1L)Системный раствор 1л</t>
  </si>
  <si>
    <t>BOTTLE OF WASHING SOLUTION (1L.)Промывочный раствор 1л</t>
  </si>
  <si>
    <t>Кюветы для образцов Sample Wells (1000 units) BioSystems</t>
  </si>
  <si>
    <t>Мультикалибратор лиофильно высушенный для б/х анализатора А-25  5*5мл</t>
  </si>
  <si>
    <t xml:space="preserve">Метиленовый   синий    ч.д.а.  100 гр                                   </t>
  </si>
  <si>
    <t xml:space="preserve">Азур - Эозин  по  Романовскому </t>
  </si>
  <si>
    <t xml:space="preserve">Набор  для  окраски  мазков  по  Циль Нильсену  </t>
  </si>
  <si>
    <t xml:space="preserve">Эозин - метиленовый  синий  по  Майн - Грюнвальду   в  растворе        </t>
  </si>
  <si>
    <t xml:space="preserve">Набор реактивов для обнаружения скрытой крови  </t>
  </si>
  <si>
    <t>Набор для контроля предстерилизационной очиски изделий на наличие крови, моющий средств в комплекте</t>
  </si>
  <si>
    <t>Сульфосалициловая  кислота    ч.д.а.</t>
  </si>
  <si>
    <t>Ксилол</t>
  </si>
  <si>
    <t>Люголя   водный  р-р ( иод 1,0 + калии иодид  2,0 + вода дист.300,0 )</t>
  </si>
  <si>
    <t xml:space="preserve">Натрий     азотнокислый    ч.д.а.         </t>
  </si>
  <si>
    <t xml:space="preserve">Натрий     лимонно - кислый   3 - х   замещенный   ч.              </t>
  </si>
  <si>
    <t xml:space="preserve">Урометр </t>
  </si>
  <si>
    <t>Банки стеклянные темные с претертой крышкой 1л</t>
  </si>
  <si>
    <t>Воронка  лабораторная   100 х 150 мм     ХС</t>
  </si>
  <si>
    <t>Гемометр Сали</t>
  </si>
  <si>
    <t>Груша резиновая с пластмасовым наконечником  №1(для забора крови)</t>
  </si>
  <si>
    <t xml:space="preserve">Ерш  пробирочный  </t>
  </si>
  <si>
    <t>Ерш  хозяйственный   для   флаконов</t>
  </si>
  <si>
    <t xml:space="preserve">Капиляры  Сали  0,02 мл (для забора крови) </t>
  </si>
  <si>
    <t>Карандаш  по  стеклу  и  фарфору   ( черный, синий, красный, белый )</t>
  </si>
  <si>
    <t>Контейнер для СЗП с хлодоэлементом</t>
  </si>
  <si>
    <t>Кюветы   для  ФЭК  I = 10 мм    V  5 мл</t>
  </si>
  <si>
    <t>Палочки  стеклянные  для  помешивания  длина   22 см</t>
  </si>
  <si>
    <t>Пипетки   лабораторные  10 мл ( с  делениями ) на НЕполный слив</t>
  </si>
  <si>
    <t>Пробирки  центрифужная   не  градуированная     на  10  мл</t>
  </si>
  <si>
    <t>Спиртовка  лабораторная  со  стекляным  колпачком</t>
  </si>
  <si>
    <t xml:space="preserve">Стекла  предметные  к  микроскопу   ( 25 х 75х2,0 )    </t>
  </si>
  <si>
    <t>Стекло  предметное  со  шлифованными  краями, для  мазков,  с  полосой  для  записи</t>
  </si>
  <si>
    <t>Фильтровая  бумага, 20х20</t>
  </si>
  <si>
    <t xml:space="preserve">Цилиндры  мерные  на    25 мл   градуированные   с  носиком </t>
  </si>
  <si>
    <t xml:space="preserve">Цилиндры  мерные  на    50 мл   градуированные  с  носиком </t>
  </si>
  <si>
    <t xml:space="preserve">Цилиндры  мерные  на  100 мл   градуированные  с  носиком </t>
  </si>
  <si>
    <t xml:space="preserve">Часы  процедурные  </t>
  </si>
  <si>
    <t>Шпатель д/растяжки мазков</t>
  </si>
  <si>
    <t>Пробирка полимерная(типа Эппендорф) 1,5 мл 500шт/уп</t>
  </si>
  <si>
    <t>контейнеры для отходов 20</t>
  </si>
  <si>
    <t xml:space="preserve">Скарификатор с центральным копьем одноразовый стерильный для прокалывания кожи  </t>
  </si>
  <si>
    <t>Микропробирки типа "Eppendorf "   1,5 мл уп.1000 шт</t>
  </si>
  <si>
    <t>Пипетка- дозатор переменного объема 2-20 мкл</t>
  </si>
  <si>
    <t>Пипетка- дозатор переменного объема 10-100 мкл</t>
  </si>
  <si>
    <t>Пипетка- дозатор переменного объема 2-200 мкл</t>
  </si>
  <si>
    <t>Пипетка- дозатор переменного объема 100-1000 мкл</t>
  </si>
  <si>
    <t>Пипетка- дозатор переменного объема 500-5000 мкл</t>
  </si>
  <si>
    <t>Наконечники 0-200 мкл (желтые)  уп/1000 шт.</t>
  </si>
  <si>
    <t>Наконечники до 1000 мкл (голубые)   уп/500 шт.</t>
  </si>
  <si>
    <t>Набор реагентов для определения концентрации холестерина липопротеидов низкой плотности в сыворотке (плазме) крови энзиматическим колориметрическим методом с селективной защитой, без осаждения "LDL-холестерин-Витал"</t>
  </si>
  <si>
    <t>Набор реагентов для определения концентрации холестерина липопротеидов высокой плотности в сыворотке (плазме) крови методом избирательной преципитации "НDL-холестерин-Витал"</t>
  </si>
  <si>
    <t>набор</t>
  </si>
  <si>
    <t>фл.</t>
  </si>
  <si>
    <t>упак</t>
  </si>
  <si>
    <t>фл</t>
  </si>
  <si>
    <t>наб</t>
  </si>
  <si>
    <t>шт</t>
  </si>
  <si>
    <t>уп.</t>
  </si>
  <si>
    <t>компл</t>
  </si>
  <si>
    <t>шт.</t>
  </si>
  <si>
    <t>комплект</t>
  </si>
  <si>
    <t>кг</t>
  </si>
  <si>
    <t>ТОО "Люкс Тест"</t>
  </si>
  <si>
    <t>ТОО "БионМедСервис"</t>
  </si>
  <si>
    <t>ТОО "ДиАКиТ"</t>
  </si>
  <si>
    <t>Секретарь</t>
  </si>
  <si>
    <t>Группа</t>
  </si>
  <si>
    <t>Цена</t>
  </si>
  <si>
    <t>Сумма на 2019 год</t>
  </si>
  <si>
    <t>Срок поставки</t>
  </si>
  <si>
    <t xml:space="preserve">Антиген кардиолипиновый  </t>
  </si>
  <si>
    <t>июнь, июль</t>
  </si>
  <si>
    <t xml:space="preserve">Сыворотка  для диагностики сифилиса положительная сухая для РСК </t>
  </si>
  <si>
    <t xml:space="preserve">Общий белок  1000 мл  </t>
  </si>
  <si>
    <t xml:space="preserve">Тромбопластин </t>
  </si>
  <si>
    <t xml:space="preserve">уп. </t>
  </si>
  <si>
    <t>(ALT/GPT) 5х50мл (флаконы адаптированные под планшет анализатора)</t>
  </si>
  <si>
    <t>(AST/GOT) 5х50мл  (флаконы адаптированные под планшет анализатора)</t>
  </si>
  <si>
    <t>АлАТ (20+80мл) энзиматический кинетический метод</t>
  </si>
  <si>
    <t>АсАТ (20+80мл) энзиматический кинетический метод</t>
  </si>
  <si>
    <t>а-АМИЛАЗА EPS, 120мл</t>
  </si>
  <si>
    <t>PROTEIN  (TOTAL) 10х50  (флаконы адаптированные под планшет анализатора)</t>
  </si>
  <si>
    <t>БИЛИРУБИН (ОБЩИЙ+ПРЯМОЙ) 250+250мл</t>
  </si>
  <si>
    <t>КРЕАТИНИН 10х50  (флаконы адаптированные под планшет анализатора)</t>
  </si>
  <si>
    <t>ХОЛЕСТЕРИН 10х50  (флаконы адаптированные под планшет анализатора)</t>
  </si>
  <si>
    <t xml:space="preserve">ТРИГЛИЦЕРИДЫ 2х50мл </t>
  </si>
  <si>
    <t>МОЧЕВИНА 5х50мл  (флаконы адаптированные под планшет анализатора)</t>
  </si>
  <si>
    <t>МОЧЕВИНА 2х50мл</t>
  </si>
  <si>
    <t xml:space="preserve">i-CHROMA™ Tn I (Troponin I) тропонин I </t>
  </si>
  <si>
    <t>Набор реагентов для  иммуноферментного выявления   суммарных   антител   к  Treponema pallidum 12х8 опр.</t>
  </si>
  <si>
    <t>Капиляры Панченкова (для СОЭ)</t>
  </si>
  <si>
    <t xml:space="preserve">Наконечники  0,5-10 мкл в штативе 96 шт\уп  </t>
  </si>
  <si>
    <t>Цоликлон Анти-А , 10мл</t>
  </si>
  <si>
    <t>Цоликлон Анти-В  10мл</t>
  </si>
  <si>
    <t>Цоликлон Анти-Д  Супер  10 мл</t>
  </si>
  <si>
    <t>Аккутренд Глюкоза 25</t>
  </si>
  <si>
    <t>Аккутренд Холестерин 25</t>
  </si>
  <si>
    <t>i-CHROMA™ HbA1c гликолизированный гемоглобин HbA1c, 25 тестов</t>
  </si>
  <si>
    <t>Альбумин-02-Витал</t>
  </si>
  <si>
    <t>итого:</t>
  </si>
  <si>
    <t>Алжаппарова М.А.</t>
  </si>
  <si>
    <t xml:space="preserve">      </t>
  </si>
  <si>
    <t>Протокол итогов №5 от 20 марта 2020 года</t>
  </si>
  <si>
    <t>ИОИ</t>
  </si>
  <si>
    <t>Ценовые предложения представили: 1)ТОО "АЛЬЯНС" 2)ТОО "БионМедСервис" 3)ТОО "Люкс Тест" 4) ТОО "ДиАКиТ"</t>
  </si>
  <si>
    <t>Петля бактериологическая 10 мкл, с иглой в упаковке 20 шт</t>
  </si>
  <si>
    <t>Протокол итогов №10 от 01 июня 2020 года</t>
  </si>
  <si>
    <t xml:space="preserve">Цена ТОО «ACE Capital» </t>
  </si>
  <si>
    <t xml:space="preserve">Сумма ТОО «ACE Capital» </t>
  </si>
  <si>
    <t xml:space="preserve">ТОО «ACE Capital» </t>
  </si>
  <si>
    <r>
      <t xml:space="preserve">ТОО «ACE Capital»  на сумму </t>
    </r>
    <r>
      <rPr>
        <b/>
        <u/>
        <sz val="11"/>
        <color theme="1"/>
        <rFont val="Times New Roman"/>
        <family val="1"/>
        <charset val="204"/>
      </rPr>
      <t>101850-00 (Сто одна тысяча восемьсот пятьдесят)</t>
    </r>
    <r>
      <rPr>
        <b/>
        <sz val="11"/>
        <color theme="1"/>
        <rFont val="Times New Roman"/>
        <family val="1"/>
        <charset val="204"/>
      </rPr>
      <t xml:space="preserve"> тенге способом из одного источника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</si>
</sst>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i/>
      <sz val="11"/>
      <color rgb="FF7F7F7F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6" fillId="0" borderId="0"/>
    <xf numFmtId="0" fontId="8" fillId="0" borderId="0">
      <alignment horizontal="center"/>
    </xf>
    <xf numFmtId="0" fontId="9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2" fontId="5" fillId="0" borderId="1" xfId="3" applyNumberFormat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horizontal="left" vertical="top" wrapText="1"/>
      <protection locked="0"/>
    </xf>
    <xf numFmtId="0" fontId="2" fillId="0" borderId="1" xfId="1" applyFont="1" applyFill="1" applyBorder="1" applyAlignment="1" applyProtection="1">
      <alignment vertical="top" wrapText="1"/>
      <protection locked="0"/>
    </xf>
    <xf numFmtId="0" fontId="2" fillId="0" borderId="1" xfId="1" applyFont="1" applyFill="1" applyBorder="1" applyAlignment="1">
      <alignment horizontal="left" vertical="top" wrapText="1"/>
    </xf>
    <xf numFmtId="2" fontId="2" fillId="0" borderId="1" xfId="1" applyNumberFormat="1" applyFont="1" applyFill="1" applyBorder="1" applyAlignment="1">
      <alignment horizontal="left" vertical="top" wrapText="1"/>
    </xf>
    <xf numFmtId="3" fontId="2" fillId="0" borderId="1" xfId="3" applyNumberFormat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0" fontId="5" fillId="0" borderId="1" xfId="1" applyFont="1" applyFill="1" applyBorder="1" applyAlignment="1" applyProtection="1">
      <alignment horizontal="center" vertical="top" wrapText="1"/>
      <protection locked="0"/>
    </xf>
    <xf numFmtId="4" fontId="7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2" fontId="5" fillId="0" borderId="1" xfId="1" applyNumberFormat="1" applyFont="1" applyFill="1" applyBorder="1" applyAlignment="1" applyProtection="1">
      <alignment horizontal="center" vertical="top" wrapText="1"/>
      <protection locked="0"/>
    </xf>
    <xf numFmtId="2" fontId="5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1" xfId="0" applyNumberFormat="1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" fontId="7" fillId="0" borderId="1" xfId="4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0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vertical="top"/>
    </xf>
    <xf numFmtId="0" fontId="10" fillId="2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vertical="top"/>
    </xf>
    <xf numFmtId="0" fontId="0" fillId="0" borderId="1" xfId="0" applyBorder="1"/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</cellXfs>
  <cellStyles count="5">
    <cellStyle name="Excel Built-in Explanatory Text" xfId="4"/>
    <cellStyle name="Обычный" xfId="0" builtinId="0"/>
    <cellStyle name="Обычный 34" xfId="2"/>
    <cellStyle name="Обычный 4" xfId="1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topLeftCell="A5" zoomScaleNormal="100" workbookViewId="0">
      <pane ySplit="1" topLeftCell="A6" activePane="bottomLeft" state="frozen"/>
      <selection activeCell="A5" sqref="A5"/>
      <selection pane="bottomLeft" activeCell="I18" sqref="I18"/>
    </sheetView>
  </sheetViews>
  <sheetFormatPr defaultRowHeight="15" x14ac:dyDescent="0.25"/>
  <cols>
    <col min="1" max="1" width="5.140625" customWidth="1"/>
    <col min="2" max="2" width="24.28515625" style="45" customWidth="1"/>
    <col min="3" max="3" width="7.85546875" customWidth="1"/>
    <col min="4" max="5" width="9" customWidth="1"/>
    <col min="6" max="7" width="11.28515625" customWidth="1"/>
    <col min="8" max="8" width="11.28515625" style="60" customWidth="1"/>
    <col min="9" max="9" width="17.28515625" customWidth="1"/>
    <col min="10" max="10" width="10.28515625" customWidth="1"/>
    <col min="11" max="11" width="10.5703125" customWidth="1"/>
  </cols>
  <sheetData>
    <row r="1" spans="1:13" x14ac:dyDescent="0.25">
      <c r="C1" s="1"/>
      <c r="D1" s="1"/>
      <c r="E1" s="1"/>
      <c r="F1" s="1"/>
      <c r="G1" s="1"/>
      <c r="H1" s="59"/>
      <c r="I1" s="1"/>
      <c r="J1" s="1"/>
    </row>
    <row r="2" spans="1:13" x14ac:dyDescent="0.25">
      <c r="A2" s="2"/>
      <c r="B2" s="61" t="s">
        <v>140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x14ac:dyDescent="0.25">
      <c r="A3" s="2"/>
      <c r="B3" s="46"/>
      <c r="C3" s="26"/>
      <c r="D3" s="26"/>
      <c r="E3" s="26"/>
      <c r="F3" s="26"/>
      <c r="G3" s="49"/>
      <c r="H3" s="58"/>
      <c r="I3" s="26"/>
      <c r="J3" s="26"/>
      <c r="K3" s="26"/>
      <c r="L3" s="26"/>
      <c r="M3" s="26"/>
    </row>
    <row r="4" spans="1:13" ht="32.25" customHeight="1" x14ac:dyDescent="0.25">
      <c r="A4" s="2"/>
      <c r="B4" s="62" t="s">
        <v>142</v>
      </c>
      <c r="C4" s="62"/>
      <c r="D4" s="62"/>
      <c r="E4" s="62"/>
      <c r="F4" s="62"/>
      <c r="G4" s="62"/>
      <c r="H4" s="62"/>
      <c r="I4" s="62"/>
      <c r="J4" s="62"/>
      <c r="K4" s="27"/>
      <c r="L4" s="27"/>
      <c r="M4" s="26"/>
    </row>
    <row r="5" spans="1:13" x14ac:dyDescent="0.25">
      <c r="A5" s="64" t="s">
        <v>139</v>
      </c>
      <c r="B5" s="64"/>
      <c r="C5" s="64"/>
      <c r="D5" s="64"/>
      <c r="E5" s="64"/>
      <c r="F5" s="64"/>
      <c r="G5" s="64"/>
      <c r="H5" s="64"/>
      <c r="I5" s="64"/>
      <c r="J5" s="64"/>
      <c r="K5" s="26"/>
      <c r="L5" s="26"/>
      <c r="M5" s="26"/>
    </row>
    <row r="6" spans="1:13" x14ac:dyDescent="0.25">
      <c r="A6" s="51"/>
      <c r="B6" s="65" t="s">
        <v>144</v>
      </c>
      <c r="C6" s="65"/>
      <c r="D6" s="65"/>
      <c r="E6" s="65"/>
      <c r="F6" s="65"/>
      <c r="G6" s="65"/>
      <c r="H6" s="65"/>
      <c r="I6" s="65"/>
      <c r="J6" s="65"/>
      <c r="K6" s="50"/>
      <c r="L6" s="50"/>
      <c r="M6" s="50"/>
    </row>
    <row r="7" spans="1:13" ht="19.5" customHeight="1" x14ac:dyDescent="0.25">
      <c r="A7" s="2"/>
      <c r="B7" s="63"/>
      <c r="C7" s="63"/>
      <c r="D7" s="63"/>
      <c r="E7" s="63"/>
      <c r="F7" s="63"/>
      <c r="G7" s="63"/>
      <c r="H7" s="63"/>
      <c r="I7" s="63"/>
      <c r="J7" s="63"/>
      <c r="K7" s="2"/>
      <c r="L7" s="2"/>
      <c r="M7" s="2"/>
    </row>
    <row r="8" spans="1:13" ht="72" customHeight="1" x14ac:dyDescent="0.25">
      <c r="A8" s="3" t="s">
        <v>0</v>
      </c>
      <c r="B8" s="4" t="s">
        <v>1</v>
      </c>
      <c r="C8" s="3" t="s">
        <v>2</v>
      </c>
      <c r="D8" s="3" t="s">
        <v>3</v>
      </c>
      <c r="E8" s="4" t="s">
        <v>13</v>
      </c>
      <c r="F8" s="4" t="s">
        <v>14</v>
      </c>
      <c r="G8" s="4" t="s">
        <v>145</v>
      </c>
      <c r="H8" s="4" t="s">
        <v>146</v>
      </c>
      <c r="I8" s="4" t="s">
        <v>4</v>
      </c>
      <c r="J8" s="4" t="s">
        <v>5</v>
      </c>
      <c r="K8" s="2"/>
      <c r="L8" s="2"/>
      <c r="M8" s="2"/>
    </row>
    <row r="9" spans="1:13" ht="35.25" customHeight="1" x14ac:dyDescent="0.25">
      <c r="A9" s="6">
        <v>1</v>
      </c>
      <c r="B9" s="52" t="s">
        <v>143</v>
      </c>
      <c r="C9" s="53" t="s">
        <v>11</v>
      </c>
      <c r="D9" s="54">
        <v>50</v>
      </c>
      <c r="E9" s="55">
        <v>2037</v>
      </c>
      <c r="F9" s="56">
        <f>D9*E9</f>
        <v>101850</v>
      </c>
      <c r="G9" s="55">
        <v>2037</v>
      </c>
      <c r="H9" s="57">
        <f>D9*G9</f>
        <v>101850</v>
      </c>
      <c r="I9" s="57" t="s">
        <v>147</v>
      </c>
      <c r="J9" s="57" t="s">
        <v>141</v>
      </c>
      <c r="K9" s="2"/>
      <c r="L9" s="2"/>
      <c r="M9" s="2"/>
    </row>
    <row r="10" spans="1:13" x14ac:dyDescent="0.25">
      <c r="A10" s="2"/>
      <c r="B10" s="47"/>
      <c r="C10" s="2"/>
      <c r="D10" s="2"/>
      <c r="E10" s="2"/>
      <c r="F10" s="2"/>
      <c r="G10" s="2"/>
      <c r="H10" s="5"/>
      <c r="I10" s="2"/>
      <c r="J10" s="2"/>
      <c r="K10" s="2"/>
      <c r="L10" s="2"/>
      <c r="M10" s="2"/>
    </row>
    <row r="11" spans="1:13" x14ac:dyDescent="0.25">
      <c r="A11" s="5" t="s">
        <v>10</v>
      </c>
      <c r="B11" s="48"/>
      <c r="C11" s="5"/>
      <c r="D11" s="5"/>
      <c r="E11" s="5"/>
      <c r="F11" s="5"/>
      <c r="G11" s="5"/>
      <c r="H11" s="5"/>
      <c r="I11" s="2"/>
    </row>
    <row r="12" spans="1:13" x14ac:dyDescent="0.25">
      <c r="A12" s="5"/>
      <c r="B12" s="48"/>
      <c r="C12" s="5"/>
      <c r="D12" s="5"/>
      <c r="E12" s="5"/>
      <c r="F12" s="5"/>
      <c r="G12" s="5"/>
      <c r="H12" s="5"/>
      <c r="I12" s="2"/>
    </row>
    <row r="13" spans="1:13" x14ac:dyDescent="0.25">
      <c r="A13" s="5" t="s">
        <v>148</v>
      </c>
      <c r="B13" s="48"/>
      <c r="C13" s="5"/>
      <c r="D13" s="5"/>
      <c r="E13" s="5"/>
      <c r="F13" s="5"/>
      <c r="G13" s="5"/>
      <c r="H13" s="5"/>
      <c r="I13" s="2"/>
    </row>
    <row r="14" spans="1:13" x14ac:dyDescent="0.25">
      <c r="A14" s="5"/>
      <c r="B14" s="48"/>
      <c r="C14" s="5"/>
      <c r="D14" s="5"/>
      <c r="E14" s="5"/>
      <c r="F14" s="5"/>
      <c r="G14" s="5"/>
      <c r="H14" s="5"/>
      <c r="I14" s="2"/>
    </row>
    <row r="15" spans="1:13" x14ac:dyDescent="0.25">
      <c r="A15" s="5"/>
      <c r="B15" s="48"/>
      <c r="C15" s="5"/>
      <c r="D15" s="5"/>
      <c r="E15" s="5"/>
      <c r="F15" s="5"/>
      <c r="G15" s="5"/>
      <c r="H15" s="5"/>
      <c r="I15" s="2"/>
    </row>
    <row r="16" spans="1:13" x14ac:dyDescent="0.25">
      <c r="A16" s="5"/>
      <c r="B16" s="48"/>
      <c r="C16" s="5"/>
      <c r="D16" s="5"/>
      <c r="E16" s="5"/>
      <c r="F16" s="5"/>
      <c r="G16" s="5"/>
      <c r="H16" s="5"/>
      <c r="I16" s="2"/>
    </row>
    <row r="17" spans="1:9" x14ac:dyDescent="0.25">
      <c r="A17" s="5"/>
      <c r="B17" s="48"/>
      <c r="C17" s="5"/>
      <c r="D17" s="5"/>
      <c r="E17" s="5"/>
      <c r="F17" s="5"/>
      <c r="G17" s="5"/>
      <c r="H17" s="5"/>
      <c r="I17" s="2"/>
    </row>
    <row r="18" spans="1:9" x14ac:dyDescent="0.25">
      <c r="A18" s="2" t="s">
        <v>6</v>
      </c>
      <c r="D18" s="2" t="s">
        <v>7</v>
      </c>
      <c r="E18" s="2"/>
      <c r="F18" s="2"/>
      <c r="G18" s="2"/>
      <c r="H18" s="5"/>
      <c r="I18" s="2"/>
    </row>
    <row r="19" spans="1:9" x14ac:dyDescent="0.25">
      <c r="A19" s="2"/>
      <c r="D19" s="2"/>
      <c r="E19" s="2"/>
      <c r="F19" s="2"/>
      <c r="G19" s="2"/>
      <c r="H19" s="5"/>
      <c r="I19" s="2"/>
    </row>
    <row r="20" spans="1:9" x14ac:dyDescent="0.25">
      <c r="A20" s="2"/>
      <c r="D20" s="2"/>
      <c r="E20" s="2"/>
      <c r="F20" s="2"/>
      <c r="G20" s="2"/>
      <c r="H20" s="5"/>
      <c r="I20" s="2"/>
    </row>
    <row r="21" spans="1:9" x14ac:dyDescent="0.25">
      <c r="A21" s="2" t="s">
        <v>8</v>
      </c>
      <c r="D21" s="2" t="s">
        <v>138</v>
      </c>
      <c r="E21" s="2"/>
      <c r="F21" s="2"/>
      <c r="G21" s="2"/>
      <c r="H21" s="5"/>
      <c r="I21" s="2"/>
    </row>
    <row r="22" spans="1:9" x14ac:dyDescent="0.25">
      <c r="A22" s="2"/>
      <c r="D22" s="2"/>
      <c r="E22" s="2"/>
      <c r="F22" s="2"/>
      <c r="G22" s="2"/>
      <c r="H22" s="5"/>
      <c r="I22" s="2"/>
    </row>
    <row r="23" spans="1:9" x14ac:dyDescent="0.25">
      <c r="A23" s="2"/>
      <c r="D23" s="2"/>
      <c r="E23" s="2"/>
      <c r="F23" s="2"/>
      <c r="G23" s="2"/>
      <c r="H23" s="5"/>
      <c r="I23" s="2"/>
    </row>
    <row r="24" spans="1:9" x14ac:dyDescent="0.25">
      <c r="A24" s="2" t="s">
        <v>103</v>
      </c>
      <c r="D24" s="2" t="s">
        <v>9</v>
      </c>
      <c r="E24" s="2"/>
      <c r="F24" s="2"/>
      <c r="G24" s="2"/>
      <c r="H24" s="5"/>
      <c r="I24" s="2"/>
    </row>
    <row r="25" spans="1:9" x14ac:dyDescent="0.25">
      <c r="A25" s="2"/>
      <c r="B25" s="47"/>
      <c r="C25" s="2"/>
      <c r="D25" s="2"/>
      <c r="E25" s="2"/>
      <c r="F25" s="2"/>
      <c r="G25" s="2"/>
      <c r="H25" s="5"/>
      <c r="I25" s="2"/>
    </row>
    <row r="26" spans="1:9" ht="8.25" customHeight="1" x14ac:dyDescent="0.25"/>
  </sheetData>
  <mergeCells count="5">
    <mergeCell ref="B2:M2"/>
    <mergeCell ref="B4:J4"/>
    <mergeCell ref="B7:J7"/>
    <mergeCell ref="A5:J5"/>
    <mergeCell ref="B6:J6"/>
  </mergeCells>
  <pageMargins left="0.7" right="0.7" top="0.75" bottom="0.75" header="0.3" footer="0.3"/>
  <pageSetup paperSize="9" scale="54" fitToHeight="0" orientation="landscape" horizontalDpi="0" verticalDpi="0" r:id="rId1"/>
  <colBreaks count="1" manualBreakCount="1">
    <brk id="10" max="10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06"/>
  <sheetViews>
    <sheetView topLeftCell="D1" zoomScaleNormal="100" zoomScaleSheetLayoutView="25" workbookViewId="0">
      <pane xSplit="7" ySplit="4" topLeftCell="K35" activePane="bottomRight" state="frozen"/>
      <selection activeCell="D1" sqref="D1"/>
      <selection pane="topRight" activeCell="K1" sqref="K1"/>
      <selection pane="bottomLeft" activeCell="D5" sqref="D5"/>
      <selection pane="bottomRight" activeCell="J6" sqref="J6"/>
    </sheetView>
  </sheetViews>
  <sheetFormatPr defaultRowHeight="15" x14ac:dyDescent="0.25"/>
  <cols>
    <col min="3" max="3" width="15.85546875" customWidth="1"/>
    <col min="4" max="4" width="25.5703125" customWidth="1"/>
    <col min="6" max="6" width="12.28515625" customWidth="1"/>
    <col min="7" max="7" width="12.7109375" customWidth="1"/>
    <col min="8" max="8" width="12.85546875" customWidth="1"/>
    <col min="9" max="9" width="13.140625" customWidth="1"/>
    <col min="10" max="10" width="12.7109375" customWidth="1"/>
    <col min="11" max="11" width="11.28515625" customWidth="1"/>
    <col min="12" max="12" width="11.7109375" customWidth="1"/>
    <col min="13" max="13" width="13" customWidth="1"/>
    <col min="14" max="14" width="12.5703125" customWidth="1"/>
  </cols>
  <sheetData>
    <row r="4" spans="2:15" ht="79.5" customHeight="1" x14ac:dyDescent="0.25">
      <c r="B4" s="28" t="s">
        <v>0</v>
      </c>
      <c r="C4" s="29" t="s">
        <v>104</v>
      </c>
      <c r="D4" s="30" t="s">
        <v>1</v>
      </c>
      <c r="E4" s="31" t="s">
        <v>2</v>
      </c>
      <c r="F4" s="32" t="s">
        <v>3</v>
      </c>
      <c r="G4" s="33" t="s">
        <v>105</v>
      </c>
      <c r="H4" s="34" t="s">
        <v>106</v>
      </c>
      <c r="I4" s="4" t="s">
        <v>100</v>
      </c>
      <c r="J4" s="4" t="s">
        <v>101</v>
      </c>
      <c r="K4" s="4" t="s">
        <v>12</v>
      </c>
      <c r="L4" s="4" t="s">
        <v>102</v>
      </c>
      <c r="M4" s="4" t="s">
        <v>4</v>
      </c>
      <c r="N4" s="4" t="s">
        <v>5</v>
      </c>
      <c r="O4" s="35" t="s">
        <v>107</v>
      </c>
    </row>
    <row r="5" spans="2:15" ht="33" customHeight="1" x14ac:dyDescent="0.25">
      <c r="B5" s="28">
        <v>1</v>
      </c>
      <c r="C5" s="29"/>
      <c r="D5" s="10" t="s">
        <v>108</v>
      </c>
      <c r="E5" s="16" t="s">
        <v>11</v>
      </c>
      <c r="F5" s="8">
        <v>10</v>
      </c>
      <c r="G5" s="17">
        <v>26420</v>
      </c>
      <c r="H5" s="34">
        <f>F5*G5</f>
        <v>264200</v>
      </c>
      <c r="I5" s="44"/>
      <c r="J5" s="44"/>
      <c r="K5" s="44"/>
      <c r="L5" s="44"/>
      <c r="M5" s="44"/>
      <c r="N5" s="44"/>
      <c r="O5" s="35" t="s">
        <v>109</v>
      </c>
    </row>
    <row r="6" spans="2:15" ht="59.25" customHeight="1" x14ac:dyDescent="0.25">
      <c r="B6" s="28">
        <v>2</v>
      </c>
      <c r="C6" s="29"/>
      <c r="D6" s="10" t="s">
        <v>15</v>
      </c>
      <c r="E6" s="16" t="s">
        <v>11</v>
      </c>
      <c r="F6" s="8">
        <v>10</v>
      </c>
      <c r="G6" s="17">
        <v>16560</v>
      </c>
      <c r="H6" s="34">
        <f t="shared" ref="H6:H69" si="0">F6*G6</f>
        <v>165600</v>
      </c>
      <c r="I6" s="44"/>
      <c r="J6" s="44"/>
      <c r="K6" s="44"/>
      <c r="L6" s="44"/>
      <c r="M6" s="44"/>
      <c r="N6" s="44"/>
      <c r="O6" s="35" t="s">
        <v>109</v>
      </c>
    </row>
    <row r="7" spans="2:15" ht="32.25" customHeight="1" x14ac:dyDescent="0.25">
      <c r="B7" s="28">
        <v>3</v>
      </c>
      <c r="C7" s="29"/>
      <c r="D7" s="10" t="s">
        <v>16</v>
      </c>
      <c r="E7" s="16" t="s">
        <v>11</v>
      </c>
      <c r="F7" s="8">
        <v>1</v>
      </c>
      <c r="G7" s="17">
        <v>24150</v>
      </c>
      <c r="H7" s="34">
        <f t="shared" si="0"/>
        <v>24150</v>
      </c>
      <c r="I7" s="44"/>
      <c r="J7" s="44"/>
      <c r="K7" s="44"/>
      <c r="L7" s="44"/>
      <c r="M7" s="44"/>
      <c r="N7" s="44"/>
      <c r="O7" s="35" t="s">
        <v>109</v>
      </c>
    </row>
    <row r="8" spans="2:15" ht="30.75" customHeight="1" x14ac:dyDescent="0.25">
      <c r="B8" s="28">
        <v>4</v>
      </c>
      <c r="C8" s="29"/>
      <c r="D8" s="10" t="s">
        <v>17</v>
      </c>
      <c r="E8" s="16" t="s">
        <v>11</v>
      </c>
      <c r="F8" s="8">
        <v>15</v>
      </c>
      <c r="G8" s="17">
        <v>28980</v>
      </c>
      <c r="H8" s="34">
        <f t="shared" si="0"/>
        <v>434700</v>
      </c>
      <c r="I8" s="44"/>
      <c r="J8" s="44"/>
      <c r="K8" s="44"/>
      <c r="L8" s="44"/>
      <c r="M8" s="44"/>
      <c r="N8" s="44"/>
      <c r="O8" s="35" t="s">
        <v>109</v>
      </c>
    </row>
    <row r="9" spans="2:15" ht="60.75" customHeight="1" x14ac:dyDescent="0.25">
      <c r="B9" s="28">
        <v>5</v>
      </c>
      <c r="C9" s="29"/>
      <c r="D9" s="10" t="s">
        <v>110</v>
      </c>
      <c r="E9" s="16" t="s">
        <v>11</v>
      </c>
      <c r="F9" s="8">
        <v>4</v>
      </c>
      <c r="G9" s="17">
        <v>26570</v>
      </c>
      <c r="H9" s="34">
        <f t="shared" si="0"/>
        <v>106280</v>
      </c>
      <c r="I9" s="44"/>
      <c r="J9" s="44"/>
      <c r="K9" s="44"/>
      <c r="L9" s="44"/>
      <c r="M9" s="44"/>
      <c r="N9" s="44"/>
      <c r="O9" s="35" t="s">
        <v>109</v>
      </c>
    </row>
    <row r="10" spans="2:15" ht="61.5" customHeight="1" x14ac:dyDescent="0.25">
      <c r="B10" s="28">
        <v>6</v>
      </c>
      <c r="C10" s="29"/>
      <c r="D10" s="11" t="s">
        <v>18</v>
      </c>
      <c r="E10" s="18" t="s">
        <v>11</v>
      </c>
      <c r="F10" s="8">
        <v>1</v>
      </c>
      <c r="G10" s="19">
        <v>17100</v>
      </c>
      <c r="H10" s="34">
        <f t="shared" si="0"/>
        <v>17100</v>
      </c>
      <c r="I10" s="44"/>
      <c r="J10" s="44"/>
      <c r="K10" s="44"/>
      <c r="L10" s="44"/>
      <c r="M10" s="44"/>
      <c r="N10" s="44"/>
      <c r="O10" s="35" t="s">
        <v>109</v>
      </c>
    </row>
    <row r="11" spans="2:15" ht="270" customHeight="1" x14ac:dyDescent="0.25">
      <c r="B11" s="28">
        <v>7</v>
      </c>
      <c r="C11" s="29"/>
      <c r="D11" s="11" t="s">
        <v>19</v>
      </c>
      <c r="E11" s="18" t="s">
        <v>11</v>
      </c>
      <c r="F11" s="8">
        <v>100</v>
      </c>
      <c r="G11" s="17">
        <v>3250</v>
      </c>
      <c r="H11" s="34">
        <f t="shared" si="0"/>
        <v>325000</v>
      </c>
      <c r="I11" s="44"/>
      <c r="J11" s="44"/>
      <c r="K11" s="44"/>
      <c r="L11" s="44"/>
      <c r="M11" s="44"/>
      <c r="N11" s="44"/>
      <c r="O11" s="35" t="s">
        <v>109</v>
      </c>
    </row>
    <row r="12" spans="2:15" ht="52.5" customHeight="1" x14ac:dyDescent="0.25">
      <c r="B12" s="28">
        <v>8</v>
      </c>
      <c r="C12" s="29"/>
      <c r="D12" s="12" t="s">
        <v>20</v>
      </c>
      <c r="E12" s="18" t="s">
        <v>89</v>
      </c>
      <c r="F12" s="8">
        <v>10</v>
      </c>
      <c r="G12" s="17">
        <v>1590</v>
      </c>
      <c r="H12" s="34">
        <f t="shared" si="0"/>
        <v>15900</v>
      </c>
      <c r="I12" s="44"/>
      <c r="J12" s="44"/>
      <c r="K12" s="44"/>
      <c r="L12" s="44"/>
      <c r="M12" s="44"/>
      <c r="N12" s="44"/>
      <c r="O12" s="35" t="s">
        <v>109</v>
      </c>
    </row>
    <row r="13" spans="2:15" ht="38.25" customHeight="1" x14ac:dyDescent="0.25">
      <c r="B13" s="28">
        <v>9</v>
      </c>
      <c r="C13" s="29"/>
      <c r="D13" s="12" t="s">
        <v>21</v>
      </c>
      <c r="E13" s="18" t="s">
        <v>90</v>
      </c>
      <c r="F13" s="8">
        <v>20</v>
      </c>
      <c r="G13" s="17">
        <v>420</v>
      </c>
      <c r="H13" s="34">
        <f t="shared" si="0"/>
        <v>8400</v>
      </c>
      <c r="I13" s="44"/>
      <c r="J13" s="44"/>
      <c r="K13" s="44"/>
      <c r="L13" s="44"/>
      <c r="M13" s="44"/>
      <c r="N13" s="44"/>
      <c r="O13" s="35" t="s">
        <v>109</v>
      </c>
    </row>
    <row r="14" spans="2:15" ht="37.5" customHeight="1" x14ac:dyDescent="0.25">
      <c r="B14" s="28">
        <v>10</v>
      </c>
      <c r="C14" s="29"/>
      <c r="D14" s="12" t="s">
        <v>22</v>
      </c>
      <c r="E14" s="18" t="s">
        <v>91</v>
      </c>
      <c r="F14" s="8">
        <v>2</v>
      </c>
      <c r="G14" s="17">
        <v>44560</v>
      </c>
      <c r="H14" s="34">
        <f t="shared" si="0"/>
        <v>89120</v>
      </c>
      <c r="I14" s="44"/>
      <c r="J14" s="44"/>
      <c r="K14" s="44"/>
      <c r="L14" s="44"/>
      <c r="M14" s="44"/>
      <c r="N14" s="44"/>
      <c r="O14" s="35" t="s">
        <v>109</v>
      </c>
    </row>
    <row r="15" spans="2:15" ht="40.5" customHeight="1" x14ac:dyDescent="0.25">
      <c r="B15" s="28">
        <v>11</v>
      </c>
      <c r="C15" s="29"/>
      <c r="D15" s="12" t="s">
        <v>23</v>
      </c>
      <c r="E15" s="18" t="s">
        <v>91</v>
      </c>
      <c r="F15" s="8">
        <v>2</v>
      </c>
      <c r="G15" s="17">
        <v>41490</v>
      </c>
      <c r="H15" s="34">
        <f t="shared" si="0"/>
        <v>82980</v>
      </c>
      <c r="I15" s="44"/>
      <c r="J15" s="44"/>
      <c r="K15" s="44"/>
      <c r="L15" s="44"/>
      <c r="M15" s="44"/>
      <c r="N15" s="44"/>
      <c r="O15" s="35" t="s">
        <v>109</v>
      </c>
    </row>
    <row r="16" spans="2:15" ht="69" customHeight="1" x14ac:dyDescent="0.25">
      <c r="B16" s="28">
        <v>12</v>
      </c>
      <c r="C16" s="29"/>
      <c r="D16" s="13" t="s">
        <v>24</v>
      </c>
      <c r="E16" s="18" t="s">
        <v>11</v>
      </c>
      <c r="F16" s="8">
        <v>2</v>
      </c>
      <c r="G16" s="20">
        <v>3860</v>
      </c>
      <c r="H16" s="34">
        <f t="shared" si="0"/>
        <v>7720</v>
      </c>
      <c r="I16" s="44"/>
      <c r="J16" s="44"/>
      <c r="K16" s="44"/>
      <c r="L16" s="44"/>
      <c r="M16" s="44"/>
      <c r="N16" s="44"/>
      <c r="O16" s="35" t="s">
        <v>109</v>
      </c>
    </row>
    <row r="17" spans="2:15" ht="38.25" customHeight="1" x14ac:dyDescent="0.25">
      <c r="B17" s="28">
        <v>13</v>
      </c>
      <c r="C17" s="29"/>
      <c r="D17" s="11" t="s">
        <v>111</v>
      </c>
      <c r="E17" s="18" t="s">
        <v>89</v>
      </c>
      <c r="F17" s="8">
        <v>1</v>
      </c>
      <c r="G17" s="17">
        <v>4200</v>
      </c>
      <c r="H17" s="34">
        <f t="shared" si="0"/>
        <v>4200</v>
      </c>
      <c r="I17" s="44"/>
      <c r="J17" s="44"/>
      <c r="K17" s="44"/>
      <c r="L17" s="44"/>
      <c r="M17" s="44"/>
      <c r="N17" s="44"/>
      <c r="O17" s="35" t="s">
        <v>109</v>
      </c>
    </row>
    <row r="18" spans="2:15" ht="30" x14ac:dyDescent="0.25">
      <c r="B18" s="28">
        <v>14</v>
      </c>
      <c r="C18" s="29"/>
      <c r="D18" s="11" t="s">
        <v>25</v>
      </c>
      <c r="E18" s="18" t="s">
        <v>11</v>
      </c>
      <c r="F18" s="8">
        <v>5</v>
      </c>
      <c r="G18" s="17">
        <v>4250</v>
      </c>
      <c r="H18" s="34">
        <f t="shared" si="0"/>
        <v>21250</v>
      </c>
      <c r="I18" s="44"/>
      <c r="J18" s="44"/>
      <c r="K18" s="44"/>
      <c r="L18" s="44"/>
      <c r="M18" s="44"/>
      <c r="N18" s="44"/>
      <c r="O18" s="35" t="s">
        <v>109</v>
      </c>
    </row>
    <row r="19" spans="2:15" ht="33.75" customHeight="1" x14ac:dyDescent="0.25">
      <c r="B19" s="28">
        <v>15</v>
      </c>
      <c r="C19" s="29"/>
      <c r="D19" s="11" t="s">
        <v>112</v>
      </c>
      <c r="E19" s="18" t="s">
        <v>113</v>
      </c>
      <c r="F19" s="8">
        <v>2</v>
      </c>
      <c r="G19" s="17">
        <v>40500</v>
      </c>
      <c r="H19" s="34">
        <f t="shared" si="0"/>
        <v>81000</v>
      </c>
      <c r="I19" s="44"/>
      <c r="J19" s="44"/>
      <c r="K19" s="44"/>
      <c r="L19" s="44"/>
      <c r="M19" s="44"/>
      <c r="N19" s="44"/>
      <c r="O19" s="35" t="s">
        <v>109</v>
      </c>
    </row>
    <row r="20" spans="2:15" ht="63" customHeight="1" x14ac:dyDescent="0.25">
      <c r="B20" s="28">
        <v>16</v>
      </c>
      <c r="C20" s="29"/>
      <c r="D20" s="11" t="s">
        <v>26</v>
      </c>
      <c r="E20" s="18" t="s">
        <v>11</v>
      </c>
      <c r="F20" s="8">
        <v>1</v>
      </c>
      <c r="G20" s="19">
        <v>12420</v>
      </c>
      <c r="H20" s="34">
        <f t="shared" si="0"/>
        <v>12420</v>
      </c>
      <c r="I20" s="44"/>
      <c r="J20" s="44"/>
      <c r="K20" s="44"/>
      <c r="L20" s="44"/>
      <c r="M20" s="44"/>
      <c r="N20" s="44"/>
      <c r="O20" s="35" t="s">
        <v>109</v>
      </c>
    </row>
    <row r="21" spans="2:15" ht="36" customHeight="1" x14ac:dyDescent="0.25">
      <c r="B21" s="28">
        <v>17</v>
      </c>
      <c r="C21" s="29"/>
      <c r="D21" s="11" t="s">
        <v>27</v>
      </c>
      <c r="E21" s="18" t="s">
        <v>11</v>
      </c>
      <c r="F21" s="8">
        <v>35</v>
      </c>
      <c r="G21" s="17">
        <v>35120</v>
      </c>
      <c r="H21" s="34">
        <f t="shared" si="0"/>
        <v>1229200</v>
      </c>
      <c r="I21" s="44"/>
      <c r="J21" s="44"/>
      <c r="K21" s="44"/>
      <c r="L21" s="44"/>
      <c r="M21" s="44"/>
      <c r="N21" s="44"/>
      <c r="O21" s="35" t="s">
        <v>109</v>
      </c>
    </row>
    <row r="22" spans="2:15" ht="33.75" customHeight="1" x14ac:dyDescent="0.25">
      <c r="B22" s="28">
        <v>18</v>
      </c>
      <c r="C22" s="29"/>
      <c r="D22" s="11" t="s">
        <v>28</v>
      </c>
      <c r="E22" s="18" t="s">
        <v>11</v>
      </c>
      <c r="F22" s="8">
        <v>3</v>
      </c>
      <c r="G22" s="17">
        <v>33210</v>
      </c>
      <c r="H22" s="34">
        <f t="shared" si="0"/>
        <v>99630</v>
      </c>
      <c r="I22" s="44"/>
      <c r="J22" s="44"/>
      <c r="K22" s="44"/>
      <c r="L22" s="44"/>
      <c r="M22" s="44"/>
      <c r="N22" s="44"/>
      <c r="O22" s="35" t="s">
        <v>109</v>
      </c>
    </row>
    <row r="23" spans="2:15" ht="36" customHeight="1" x14ac:dyDescent="0.25">
      <c r="B23" s="28">
        <v>19</v>
      </c>
      <c r="C23" s="29"/>
      <c r="D23" s="11" t="s">
        <v>29</v>
      </c>
      <c r="E23" s="18" t="s">
        <v>11</v>
      </c>
      <c r="F23" s="8">
        <v>9</v>
      </c>
      <c r="G23" s="17">
        <v>100270</v>
      </c>
      <c r="H23" s="34">
        <f t="shared" si="0"/>
        <v>902430</v>
      </c>
      <c r="I23" s="44"/>
      <c r="J23" s="44"/>
      <c r="K23" s="44"/>
      <c r="L23" s="44"/>
      <c r="M23" s="44"/>
      <c r="N23" s="44"/>
      <c r="O23" s="35" t="s">
        <v>109</v>
      </c>
    </row>
    <row r="24" spans="2:15" ht="63" customHeight="1" x14ac:dyDescent="0.25">
      <c r="B24" s="28">
        <v>20</v>
      </c>
      <c r="C24" s="29"/>
      <c r="D24" s="11" t="s">
        <v>30</v>
      </c>
      <c r="E24" s="18" t="s">
        <v>92</v>
      </c>
      <c r="F24" s="8">
        <v>1</v>
      </c>
      <c r="G24" s="17">
        <v>10850</v>
      </c>
      <c r="H24" s="34">
        <f t="shared" si="0"/>
        <v>10850</v>
      </c>
      <c r="I24" s="44"/>
      <c r="J24" s="44"/>
      <c r="K24" s="44"/>
      <c r="L24" s="44"/>
      <c r="M24" s="44"/>
      <c r="N24" s="44"/>
      <c r="O24" s="35" t="s">
        <v>109</v>
      </c>
    </row>
    <row r="25" spans="2:15" ht="66" customHeight="1" x14ac:dyDescent="0.25">
      <c r="B25" s="28">
        <v>21</v>
      </c>
      <c r="C25" s="29"/>
      <c r="D25" s="11" t="s">
        <v>114</v>
      </c>
      <c r="E25" s="18" t="s">
        <v>93</v>
      </c>
      <c r="F25" s="8">
        <v>10</v>
      </c>
      <c r="G25" s="17">
        <v>18960</v>
      </c>
      <c r="H25" s="34">
        <f t="shared" si="0"/>
        <v>189600</v>
      </c>
      <c r="I25" s="44"/>
      <c r="J25" s="44"/>
      <c r="K25" s="44"/>
      <c r="L25" s="44"/>
      <c r="M25" s="44"/>
      <c r="N25" s="44"/>
      <c r="O25" s="35" t="s">
        <v>109</v>
      </c>
    </row>
    <row r="26" spans="2:15" ht="63" customHeight="1" x14ac:dyDescent="0.25">
      <c r="B26" s="28">
        <v>22</v>
      </c>
      <c r="C26" s="29"/>
      <c r="D26" s="11" t="s">
        <v>115</v>
      </c>
      <c r="E26" s="18" t="s">
        <v>93</v>
      </c>
      <c r="F26" s="8">
        <v>10</v>
      </c>
      <c r="G26" s="17">
        <v>18960</v>
      </c>
      <c r="H26" s="34">
        <f t="shared" si="0"/>
        <v>189600</v>
      </c>
      <c r="I26" s="44"/>
      <c r="J26" s="44"/>
      <c r="K26" s="44"/>
      <c r="L26" s="44"/>
      <c r="M26" s="44"/>
      <c r="N26" s="44"/>
      <c r="O26" s="35" t="s">
        <v>109</v>
      </c>
    </row>
    <row r="27" spans="2:15" ht="69" customHeight="1" x14ac:dyDescent="0.25">
      <c r="B27" s="28">
        <v>23</v>
      </c>
      <c r="C27" s="29"/>
      <c r="D27" s="11" t="s">
        <v>116</v>
      </c>
      <c r="E27" s="18" t="s">
        <v>93</v>
      </c>
      <c r="F27" s="8">
        <v>8</v>
      </c>
      <c r="G27" s="17">
        <v>8400</v>
      </c>
      <c r="H27" s="34">
        <f t="shared" si="0"/>
        <v>67200</v>
      </c>
      <c r="I27" s="44"/>
      <c r="J27" s="44"/>
      <c r="K27" s="44"/>
      <c r="L27" s="44"/>
      <c r="M27" s="44"/>
      <c r="N27" s="44"/>
      <c r="O27" s="35" t="s">
        <v>109</v>
      </c>
    </row>
    <row r="28" spans="2:15" ht="60" customHeight="1" x14ac:dyDescent="0.25">
      <c r="B28" s="28">
        <v>24</v>
      </c>
      <c r="C28" s="29"/>
      <c r="D28" s="11" t="s">
        <v>117</v>
      </c>
      <c r="E28" s="18" t="s">
        <v>93</v>
      </c>
      <c r="F28" s="8">
        <v>8</v>
      </c>
      <c r="G28" s="17">
        <v>8400</v>
      </c>
      <c r="H28" s="34">
        <f t="shared" si="0"/>
        <v>67200</v>
      </c>
      <c r="I28" s="44"/>
      <c r="J28" s="44"/>
      <c r="K28" s="44"/>
      <c r="L28" s="44"/>
      <c r="M28" s="44"/>
      <c r="N28" s="44"/>
      <c r="O28" s="35" t="s">
        <v>109</v>
      </c>
    </row>
    <row r="29" spans="2:15" ht="30" x14ac:dyDescent="0.25">
      <c r="B29" s="28">
        <v>25</v>
      </c>
      <c r="C29" s="29"/>
      <c r="D29" s="11" t="s">
        <v>118</v>
      </c>
      <c r="E29" s="18" t="s">
        <v>93</v>
      </c>
      <c r="F29" s="8">
        <v>5</v>
      </c>
      <c r="G29" s="17">
        <v>31700</v>
      </c>
      <c r="H29" s="34">
        <f t="shared" si="0"/>
        <v>158500</v>
      </c>
      <c r="I29" s="44"/>
      <c r="J29" s="44"/>
      <c r="K29" s="44"/>
      <c r="L29" s="44"/>
      <c r="M29" s="44"/>
      <c r="N29" s="44"/>
      <c r="O29" s="35" t="s">
        <v>109</v>
      </c>
    </row>
    <row r="30" spans="2:15" ht="72" customHeight="1" x14ac:dyDescent="0.25">
      <c r="B30" s="28">
        <v>26</v>
      </c>
      <c r="C30" s="29"/>
      <c r="D30" s="11" t="s">
        <v>119</v>
      </c>
      <c r="E30" s="18" t="s">
        <v>93</v>
      </c>
      <c r="F30" s="8">
        <v>10</v>
      </c>
      <c r="G30" s="17">
        <v>6320</v>
      </c>
      <c r="H30" s="34">
        <f t="shared" si="0"/>
        <v>63200</v>
      </c>
      <c r="I30" s="44"/>
      <c r="J30" s="44"/>
      <c r="K30" s="44"/>
      <c r="L30" s="44"/>
      <c r="M30" s="44"/>
      <c r="N30" s="44"/>
      <c r="O30" s="35" t="s">
        <v>109</v>
      </c>
    </row>
    <row r="31" spans="2:15" ht="84" customHeight="1" x14ac:dyDescent="0.25">
      <c r="B31" s="28">
        <v>27</v>
      </c>
      <c r="C31" s="29"/>
      <c r="D31" s="11" t="s">
        <v>31</v>
      </c>
      <c r="E31" s="18" t="s">
        <v>93</v>
      </c>
      <c r="F31" s="8">
        <v>10</v>
      </c>
      <c r="G31" s="17">
        <v>6320</v>
      </c>
      <c r="H31" s="34">
        <f t="shared" si="0"/>
        <v>63200</v>
      </c>
      <c r="I31" s="44"/>
      <c r="J31" s="44"/>
      <c r="K31" s="44"/>
      <c r="L31" s="44"/>
      <c r="M31" s="44"/>
      <c r="N31" s="44"/>
      <c r="O31" s="35" t="s">
        <v>109</v>
      </c>
    </row>
    <row r="32" spans="2:15" ht="87" customHeight="1" x14ac:dyDescent="0.25">
      <c r="B32" s="28">
        <v>28</v>
      </c>
      <c r="C32" s="29"/>
      <c r="D32" s="11" t="s">
        <v>32</v>
      </c>
      <c r="E32" s="18" t="s">
        <v>93</v>
      </c>
      <c r="F32" s="8">
        <v>7</v>
      </c>
      <c r="G32" s="17">
        <v>6320</v>
      </c>
      <c r="H32" s="34">
        <f t="shared" si="0"/>
        <v>44240</v>
      </c>
      <c r="I32" s="44"/>
      <c r="J32" s="44"/>
      <c r="K32" s="44"/>
      <c r="L32" s="44"/>
      <c r="M32" s="44"/>
      <c r="N32" s="44"/>
      <c r="O32" s="35" t="s">
        <v>109</v>
      </c>
    </row>
    <row r="33" spans="2:15" ht="90" customHeight="1" x14ac:dyDescent="0.25">
      <c r="B33" s="28">
        <v>29</v>
      </c>
      <c r="C33" s="29"/>
      <c r="D33" s="11" t="s">
        <v>33</v>
      </c>
      <c r="E33" s="18" t="s">
        <v>93</v>
      </c>
      <c r="F33" s="8">
        <v>7</v>
      </c>
      <c r="G33" s="17">
        <v>6320</v>
      </c>
      <c r="H33" s="34">
        <f t="shared" si="0"/>
        <v>44240</v>
      </c>
      <c r="I33" s="44"/>
      <c r="J33" s="44"/>
      <c r="K33" s="44"/>
      <c r="L33" s="44"/>
      <c r="M33" s="44"/>
      <c r="N33" s="44"/>
      <c r="O33" s="35" t="s">
        <v>109</v>
      </c>
    </row>
    <row r="34" spans="2:15" ht="63" customHeight="1" x14ac:dyDescent="0.25">
      <c r="B34" s="28">
        <v>30</v>
      </c>
      <c r="C34" s="29"/>
      <c r="D34" s="11" t="s">
        <v>120</v>
      </c>
      <c r="E34" s="18" t="s">
        <v>93</v>
      </c>
      <c r="F34" s="8">
        <v>2</v>
      </c>
      <c r="G34" s="17">
        <v>8120</v>
      </c>
      <c r="H34" s="34">
        <f t="shared" si="0"/>
        <v>16240</v>
      </c>
      <c r="I34" s="44"/>
      <c r="J34" s="44"/>
      <c r="K34" s="44"/>
      <c r="L34" s="44"/>
      <c r="M34" s="44"/>
      <c r="N34" s="44"/>
      <c r="O34" s="35" t="s">
        <v>109</v>
      </c>
    </row>
    <row r="35" spans="2:15" ht="93" customHeight="1" x14ac:dyDescent="0.25">
      <c r="B35" s="28">
        <v>31</v>
      </c>
      <c r="C35" s="29"/>
      <c r="D35" s="11" t="s">
        <v>121</v>
      </c>
      <c r="E35" s="18" t="s">
        <v>93</v>
      </c>
      <c r="F35" s="8">
        <v>8</v>
      </c>
      <c r="G35" s="17">
        <v>15450</v>
      </c>
      <c r="H35" s="34">
        <f t="shared" si="0"/>
        <v>123600</v>
      </c>
      <c r="I35" s="44"/>
      <c r="J35" s="44"/>
      <c r="K35" s="44"/>
      <c r="L35" s="44"/>
      <c r="M35" s="44"/>
      <c r="N35" s="44"/>
      <c r="O35" s="35" t="s">
        <v>109</v>
      </c>
    </row>
    <row r="36" spans="2:15" ht="75" customHeight="1" x14ac:dyDescent="0.25">
      <c r="B36" s="28">
        <v>32</v>
      </c>
      <c r="C36" s="29"/>
      <c r="D36" s="11" t="s">
        <v>122</v>
      </c>
      <c r="E36" s="18" t="s">
        <v>93</v>
      </c>
      <c r="F36" s="8">
        <v>6</v>
      </c>
      <c r="G36" s="17">
        <v>21070</v>
      </c>
      <c r="H36" s="34">
        <f t="shared" si="0"/>
        <v>126420</v>
      </c>
      <c r="I36" s="44"/>
      <c r="J36" s="44"/>
      <c r="K36" s="44"/>
      <c r="L36" s="44"/>
      <c r="M36" s="44"/>
      <c r="N36" s="44"/>
      <c r="O36" s="35" t="s">
        <v>109</v>
      </c>
    </row>
    <row r="37" spans="2:15" ht="30" x14ac:dyDescent="0.25">
      <c r="B37" s="28">
        <v>33</v>
      </c>
      <c r="C37" s="29"/>
      <c r="D37" s="11" t="s">
        <v>123</v>
      </c>
      <c r="E37" s="18" t="s">
        <v>93</v>
      </c>
      <c r="F37" s="8">
        <v>1</v>
      </c>
      <c r="G37" s="17">
        <v>15920</v>
      </c>
      <c r="H37" s="34">
        <f t="shared" si="0"/>
        <v>15920</v>
      </c>
      <c r="I37" s="44"/>
      <c r="J37" s="44"/>
      <c r="K37" s="44"/>
      <c r="L37" s="44"/>
      <c r="M37" s="44"/>
      <c r="N37" s="44"/>
      <c r="O37" s="35" t="s">
        <v>109</v>
      </c>
    </row>
    <row r="38" spans="2:15" ht="69" customHeight="1" x14ac:dyDescent="0.25">
      <c r="B38" s="28">
        <v>34</v>
      </c>
      <c r="C38" s="29"/>
      <c r="D38" s="11" t="s">
        <v>124</v>
      </c>
      <c r="E38" s="18" t="s">
        <v>93</v>
      </c>
      <c r="F38" s="8">
        <v>15</v>
      </c>
      <c r="G38" s="17">
        <v>14750</v>
      </c>
      <c r="H38" s="34">
        <f t="shared" si="0"/>
        <v>221250</v>
      </c>
      <c r="I38" s="44"/>
      <c r="J38" s="44"/>
      <c r="K38" s="44"/>
      <c r="L38" s="44"/>
      <c r="M38" s="44"/>
      <c r="N38" s="44"/>
      <c r="O38" s="35" t="s">
        <v>109</v>
      </c>
    </row>
    <row r="39" spans="2:15" ht="30" x14ac:dyDescent="0.25">
      <c r="B39" s="28">
        <v>35</v>
      </c>
      <c r="C39" s="29"/>
      <c r="D39" s="11" t="s">
        <v>125</v>
      </c>
      <c r="E39" s="18" t="s">
        <v>93</v>
      </c>
      <c r="F39" s="8">
        <v>5</v>
      </c>
      <c r="G39" s="17">
        <v>9200</v>
      </c>
      <c r="H39" s="34">
        <f t="shared" si="0"/>
        <v>46000</v>
      </c>
      <c r="I39" s="44"/>
      <c r="J39" s="44"/>
      <c r="K39" s="44"/>
      <c r="L39" s="44"/>
      <c r="M39" s="44"/>
      <c r="N39" s="44"/>
      <c r="O39" s="35" t="s">
        <v>109</v>
      </c>
    </row>
    <row r="40" spans="2:15" ht="30" x14ac:dyDescent="0.25">
      <c r="B40" s="28">
        <v>36</v>
      </c>
      <c r="C40" s="29"/>
      <c r="D40" s="11" t="s">
        <v>34</v>
      </c>
      <c r="E40" s="18" t="s">
        <v>93</v>
      </c>
      <c r="F40" s="8">
        <v>2</v>
      </c>
      <c r="G40" s="17">
        <v>22500</v>
      </c>
      <c r="H40" s="34">
        <f t="shared" si="0"/>
        <v>45000</v>
      </c>
      <c r="I40" s="44"/>
      <c r="J40" s="44"/>
      <c r="K40" s="44"/>
      <c r="L40" s="44"/>
      <c r="M40" s="44"/>
      <c r="N40" s="44"/>
      <c r="O40" s="35" t="s">
        <v>109</v>
      </c>
    </row>
    <row r="41" spans="2:15" ht="30" x14ac:dyDescent="0.25">
      <c r="B41" s="28">
        <v>37</v>
      </c>
      <c r="C41" s="29"/>
      <c r="D41" s="11" t="s">
        <v>35</v>
      </c>
      <c r="E41" s="18" t="s">
        <v>93</v>
      </c>
      <c r="F41" s="8">
        <v>6</v>
      </c>
      <c r="G41" s="17">
        <v>32000</v>
      </c>
      <c r="H41" s="34">
        <f t="shared" si="0"/>
        <v>192000</v>
      </c>
      <c r="I41" s="44"/>
      <c r="J41" s="44"/>
      <c r="K41" s="44"/>
      <c r="L41" s="44"/>
      <c r="M41" s="44"/>
      <c r="N41" s="44"/>
      <c r="O41" s="35" t="s">
        <v>109</v>
      </c>
    </row>
    <row r="42" spans="2:15" ht="42" customHeight="1" x14ac:dyDescent="0.25">
      <c r="B42" s="28">
        <v>38</v>
      </c>
      <c r="C42" s="29"/>
      <c r="D42" s="11" t="s">
        <v>36</v>
      </c>
      <c r="E42" s="18" t="s">
        <v>93</v>
      </c>
      <c r="F42" s="8">
        <v>3</v>
      </c>
      <c r="G42" s="17">
        <v>36530</v>
      </c>
      <c r="H42" s="34">
        <f t="shared" si="0"/>
        <v>109590</v>
      </c>
      <c r="I42" s="44"/>
      <c r="J42" s="44"/>
      <c r="K42" s="44"/>
      <c r="L42" s="44"/>
      <c r="M42" s="44"/>
      <c r="N42" s="44"/>
      <c r="O42" s="35" t="s">
        <v>109</v>
      </c>
    </row>
    <row r="43" spans="2:15" ht="47.25" customHeight="1" x14ac:dyDescent="0.25">
      <c r="B43" s="28">
        <v>39</v>
      </c>
      <c r="C43" s="29"/>
      <c r="D43" s="11" t="s">
        <v>37</v>
      </c>
      <c r="E43" s="18" t="s">
        <v>94</v>
      </c>
      <c r="F43" s="8">
        <v>2</v>
      </c>
      <c r="G43" s="17">
        <v>34420</v>
      </c>
      <c r="H43" s="34">
        <f t="shared" si="0"/>
        <v>68840</v>
      </c>
      <c r="I43" s="44"/>
      <c r="J43" s="44"/>
      <c r="K43" s="44"/>
      <c r="L43" s="44"/>
      <c r="M43" s="44"/>
      <c r="N43" s="44"/>
      <c r="O43" s="35" t="s">
        <v>109</v>
      </c>
    </row>
    <row r="44" spans="2:15" ht="66" customHeight="1" x14ac:dyDescent="0.25">
      <c r="B44" s="28">
        <v>40</v>
      </c>
      <c r="C44" s="29"/>
      <c r="D44" s="11" t="s">
        <v>38</v>
      </c>
      <c r="E44" s="18" t="s">
        <v>90</v>
      </c>
      <c r="F44" s="8">
        <v>3</v>
      </c>
      <c r="G44" s="17">
        <v>24590</v>
      </c>
      <c r="H44" s="34">
        <f t="shared" si="0"/>
        <v>73770</v>
      </c>
      <c r="I44" s="44"/>
      <c r="J44" s="44"/>
      <c r="K44" s="44"/>
      <c r="L44" s="44"/>
      <c r="M44" s="44"/>
      <c r="N44" s="44"/>
      <c r="O44" s="35" t="s">
        <v>109</v>
      </c>
    </row>
    <row r="45" spans="2:15" ht="60" customHeight="1" x14ac:dyDescent="0.25">
      <c r="B45" s="28">
        <v>41</v>
      </c>
      <c r="C45" s="29"/>
      <c r="D45" s="11" t="s">
        <v>39</v>
      </c>
      <c r="E45" s="18" t="s">
        <v>90</v>
      </c>
      <c r="F45" s="8">
        <v>1</v>
      </c>
      <c r="G45" s="17">
        <v>4210</v>
      </c>
      <c r="H45" s="34">
        <f t="shared" si="0"/>
        <v>4210</v>
      </c>
      <c r="I45" s="44"/>
      <c r="J45" s="44"/>
      <c r="K45" s="44"/>
      <c r="L45" s="44"/>
      <c r="M45" s="44"/>
      <c r="N45" s="44"/>
      <c r="O45" s="35" t="s">
        <v>109</v>
      </c>
    </row>
    <row r="46" spans="2:15" ht="50.25" customHeight="1" x14ac:dyDescent="0.25">
      <c r="B46" s="28">
        <v>42</v>
      </c>
      <c r="C46" s="29"/>
      <c r="D46" s="11" t="s">
        <v>40</v>
      </c>
      <c r="E46" s="18" t="s">
        <v>95</v>
      </c>
      <c r="F46" s="8">
        <v>5</v>
      </c>
      <c r="G46" s="17">
        <v>26650</v>
      </c>
      <c r="H46" s="34">
        <f t="shared" si="0"/>
        <v>133250</v>
      </c>
      <c r="I46" s="44"/>
      <c r="J46" s="44"/>
      <c r="K46" s="44"/>
      <c r="L46" s="44"/>
      <c r="M46" s="44"/>
      <c r="N46" s="44"/>
      <c r="O46" s="35" t="s">
        <v>109</v>
      </c>
    </row>
    <row r="47" spans="2:15" ht="61.5" customHeight="1" x14ac:dyDescent="0.25">
      <c r="B47" s="28">
        <v>43</v>
      </c>
      <c r="C47" s="29"/>
      <c r="D47" s="14" t="s">
        <v>41</v>
      </c>
      <c r="E47" s="18" t="s">
        <v>95</v>
      </c>
      <c r="F47" s="8">
        <v>4</v>
      </c>
      <c r="G47" s="17">
        <v>37840</v>
      </c>
      <c r="H47" s="34">
        <f t="shared" si="0"/>
        <v>151360</v>
      </c>
      <c r="I47" s="44"/>
      <c r="J47" s="44"/>
      <c r="K47" s="44"/>
      <c r="L47" s="44"/>
      <c r="M47" s="44"/>
      <c r="N47" s="44"/>
      <c r="O47" s="35" t="s">
        <v>109</v>
      </c>
    </row>
    <row r="48" spans="2:15" ht="33.75" customHeight="1" x14ac:dyDescent="0.25">
      <c r="B48" s="28">
        <v>44</v>
      </c>
      <c r="C48" s="29"/>
      <c r="D48" s="36" t="s">
        <v>126</v>
      </c>
      <c r="E48" s="16" t="s">
        <v>89</v>
      </c>
      <c r="F48" s="8">
        <v>1</v>
      </c>
      <c r="G48" s="17">
        <v>65596</v>
      </c>
      <c r="H48" s="34">
        <f t="shared" si="0"/>
        <v>65596</v>
      </c>
      <c r="I48" s="44"/>
      <c r="J48" s="44"/>
      <c r="K48" s="44"/>
      <c r="L48" s="44"/>
      <c r="M48" s="44"/>
      <c r="N48" s="44"/>
      <c r="O48" s="35" t="s">
        <v>109</v>
      </c>
    </row>
    <row r="49" spans="2:15" ht="75" x14ac:dyDescent="0.25">
      <c r="B49" s="28">
        <v>45</v>
      </c>
      <c r="C49" s="29"/>
      <c r="D49" s="11" t="s">
        <v>127</v>
      </c>
      <c r="E49" s="18" t="s">
        <v>89</v>
      </c>
      <c r="F49" s="8">
        <v>6</v>
      </c>
      <c r="G49" s="37">
        <v>18200</v>
      </c>
      <c r="H49" s="34">
        <f t="shared" si="0"/>
        <v>109200</v>
      </c>
      <c r="I49" s="44"/>
      <c r="J49" s="44"/>
      <c r="K49" s="44"/>
      <c r="L49" s="44"/>
      <c r="M49" s="44"/>
      <c r="N49" s="44"/>
      <c r="O49" s="35" t="s">
        <v>109</v>
      </c>
    </row>
    <row r="50" spans="2:15" ht="30" x14ac:dyDescent="0.25">
      <c r="B50" s="28">
        <v>46</v>
      </c>
      <c r="C50" s="29"/>
      <c r="D50" s="11" t="s">
        <v>42</v>
      </c>
      <c r="E50" s="18" t="s">
        <v>11</v>
      </c>
      <c r="F50" s="8">
        <v>2</v>
      </c>
      <c r="G50" s="19">
        <v>7800</v>
      </c>
      <c r="H50" s="34">
        <f t="shared" si="0"/>
        <v>15600</v>
      </c>
      <c r="I50" s="44"/>
      <c r="J50" s="44"/>
      <c r="K50" s="44"/>
      <c r="L50" s="44"/>
      <c r="M50" s="44"/>
      <c r="N50" s="44"/>
      <c r="O50" s="35" t="s">
        <v>109</v>
      </c>
    </row>
    <row r="51" spans="2:15" ht="30" x14ac:dyDescent="0.25">
      <c r="B51" s="28">
        <v>47</v>
      </c>
      <c r="C51" s="29"/>
      <c r="D51" s="11" t="s">
        <v>43</v>
      </c>
      <c r="E51" s="18" t="s">
        <v>96</v>
      </c>
      <c r="F51" s="8">
        <v>2</v>
      </c>
      <c r="G51" s="17">
        <v>3400</v>
      </c>
      <c r="H51" s="34">
        <f t="shared" si="0"/>
        <v>6800</v>
      </c>
      <c r="I51" s="44"/>
      <c r="J51" s="44"/>
      <c r="K51" s="44"/>
      <c r="L51" s="44"/>
      <c r="M51" s="44"/>
      <c r="N51" s="44"/>
      <c r="O51" s="35" t="s">
        <v>109</v>
      </c>
    </row>
    <row r="52" spans="2:15" ht="40.5" customHeight="1" x14ac:dyDescent="0.25">
      <c r="B52" s="28">
        <v>48</v>
      </c>
      <c r="C52" s="29"/>
      <c r="D52" s="11" t="s">
        <v>44</v>
      </c>
      <c r="E52" s="18" t="s">
        <v>97</v>
      </c>
      <c r="F52" s="8">
        <v>10</v>
      </c>
      <c r="G52" s="17">
        <v>3400</v>
      </c>
      <c r="H52" s="34">
        <f t="shared" si="0"/>
        <v>34000</v>
      </c>
      <c r="I52" s="44"/>
      <c r="J52" s="44"/>
      <c r="K52" s="44"/>
      <c r="L52" s="44"/>
      <c r="M52" s="44"/>
      <c r="N52" s="44"/>
      <c r="O52" s="35" t="s">
        <v>109</v>
      </c>
    </row>
    <row r="53" spans="2:15" ht="48.75" customHeight="1" x14ac:dyDescent="0.25">
      <c r="B53" s="28">
        <v>49</v>
      </c>
      <c r="C53" s="29"/>
      <c r="D53" s="11" t="s">
        <v>45</v>
      </c>
      <c r="E53" s="18" t="s">
        <v>92</v>
      </c>
      <c r="F53" s="8">
        <v>15</v>
      </c>
      <c r="G53" s="17">
        <v>2800</v>
      </c>
      <c r="H53" s="34">
        <f t="shared" si="0"/>
        <v>42000</v>
      </c>
      <c r="I53" s="44"/>
      <c r="J53" s="44"/>
      <c r="K53" s="44"/>
      <c r="L53" s="44"/>
      <c r="M53" s="44"/>
      <c r="N53" s="44"/>
      <c r="O53" s="35" t="s">
        <v>109</v>
      </c>
    </row>
    <row r="54" spans="2:15" ht="50.25" customHeight="1" x14ac:dyDescent="0.25">
      <c r="B54" s="28">
        <v>50</v>
      </c>
      <c r="C54" s="29"/>
      <c r="D54" s="11" t="s">
        <v>46</v>
      </c>
      <c r="E54" s="18" t="s">
        <v>95</v>
      </c>
      <c r="F54" s="8">
        <v>3</v>
      </c>
      <c r="G54" s="17">
        <v>1620</v>
      </c>
      <c r="H54" s="34">
        <f t="shared" si="0"/>
        <v>4860</v>
      </c>
      <c r="I54" s="44"/>
      <c r="J54" s="44"/>
      <c r="K54" s="44"/>
      <c r="L54" s="44"/>
      <c r="M54" s="44"/>
      <c r="N54" s="44"/>
      <c r="O54" s="35" t="s">
        <v>109</v>
      </c>
    </row>
    <row r="55" spans="2:15" ht="82.5" customHeight="1" x14ac:dyDescent="0.25">
      <c r="B55" s="28">
        <v>51</v>
      </c>
      <c r="C55" s="29"/>
      <c r="D55" s="11" t="s">
        <v>47</v>
      </c>
      <c r="E55" s="18" t="s">
        <v>98</v>
      </c>
      <c r="F55" s="8">
        <v>3</v>
      </c>
      <c r="G55" s="17">
        <v>1720</v>
      </c>
      <c r="H55" s="34">
        <f t="shared" si="0"/>
        <v>5160</v>
      </c>
      <c r="I55" s="44"/>
      <c r="J55" s="44"/>
      <c r="K55" s="44"/>
      <c r="L55" s="44"/>
      <c r="M55" s="44"/>
      <c r="N55" s="44"/>
      <c r="O55" s="35" t="s">
        <v>109</v>
      </c>
    </row>
    <row r="56" spans="2:15" ht="33" customHeight="1" x14ac:dyDescent="0.25">
      <c r="B56" s="28">
        <v>52</v>
      </c>
      <c r="C56" s="29"/>
      <c r="D56" s="11" t="s">
        <v>48</v>
      </c>
      <c r="E56" s="18" t="s">
        <v>99</v>
      </c>
      <c r="F56" s="8">
        <v>2</v>
      </c>
      <c r="G56" s="17">
        <v>10000</v>
      </c>
      <c r="H56" s="34">
        <f t="shared" si="0"/>
        <v>20000</v>
      </c>
      <c r="I56" s="44"/>
      <c r="J56" s="44"/>
      <c r="K56" s="44"/>
      <c r="L56" s="44"/>
      <c r="M56" s="44"/>
      <c r="N56" s="44"/>
      <c r="O56" s="35" t="s">
        <v>109</v>
      </c>
    </row>
    <row r="57" spans="2:15" ht="30" x14ac:dyDescent="0.25">
      <c r="B57" s="28">
        <v>53</v>
      </c>
      <c r="C57" s="29"/>
      <c r="D57" s="11" t="s">
        <v>49</v>
      </c>
      <c r="E57" s="18" t="s">
        <v>99</v>
      </c>
      <c r="F57" s="8">
        <v>1</v>
      </c>
      <c r="G57" s="17">
        <v>7000</v>
      </c>
      <c r="H57" s="34">
        <f t="shared" si="0"/>
        <v>7000</v>
      </c>
      <c r="I57" s="44"/>
      <c r="J57" s="44"/>
      <c r="K57" s="44"/>
      <c r="L57" s="44"/>
      <c r="M57" s="44"/>
      <c r="N57" s="44"/>
      <c r="O57" s="35" t="s">
        <v>109</v>
      </c>
    </row>
    <row r="58" spans="2:15" ht="49.5" customHeight="1" x14ac:dyDescent="0.25">
      <c r="B58" s="28">
        <v>54</v>
      </c>
      <c r="C58" s="29"/>
      <c r="D58" s="11" t="s">
        <v>50</v>
      </c>
      <c r="E58" s="18" t="s">
        <v>99</v>
      </c>
      <c r="F58" s="8">
        <v>1</v>
      </c>
      <c r="G58" s="21">
        <v>2845.0872000000004</v>
      </c>
      <c r="H58" s="34">
        <f t="shared" si="0"/>
        <v>2845.0872000000004</v>
      </c>
      <c r="I58" s="44"/>
      <c r="J58" s="44"/>
      <c r="K58" s="44"/>
      <c r="L58" s="44"/>
      <c r="M58" s="44"/>
      <c r="N58" s="44"/>
      <c r="O58" s="35" t="s">
        <v>109</v>
      </c>
    </row>
    <row r="59" spans="2:15" ht="33" customHeight="1" x14ac:dyDescent="0.25">
      <c r="B59" s="28">
        <v>55</v>
      </c>
      <c r="C59" s="29"/>
      <c r="D59" s="11" t="s">
        <v>51</v>
      </c>
      <c r="E59" s="18" t="s">
        <v>99</v>
      </c>
      <c r="F59" s="8">
        <v>1</v>
      </c>
      <c r="G59" s="17">
        <v>3000</v>
      </c>
      <c r="H59" s="34">
        <f t="shared" si="0"/>
        <v>3000</v>
      </c>
      <c r="I59" s="44"/>
      <c r="J59" s="44"/>
      <c r="K59" s="44"/>
      <c r="L59" s="44"/>
      <c r="M59" s="44"/>
      <c r="N59" s="44"/>
      <c r="O59" s="35" t="s">
        <v>109</v>
      </c>
    </row>
    <row r="60" spans="2:15" ht="51.75" customHeight="1" x14ac:dyDescent="0.25">
      <c r="B60" s="28">
        <v>56</v>
      </c>
      <c r="C60" s="29"/>
      <c r="D60" s="11" t="s">
        <v>52</v>
      </c>
      <c r="E60" s="18" t="s">
        <v>99</v>
      </c>
      <c r="F60" s="8">
        <v>2</v>
      </c>
      <c r="G60" s="17">
        <v>5200</v>
      </c>
      <c r="H60" s="34">
        <f t="shared" si="0"/>
        <v>10400</v>
      </c>
      <c r="I60" s="44"/>
      <c r="J60" s="44"/>
      <c r="K60" s="44"/>
      <c r="L60" s="44"/>
      <c r="M60" s="44"/>
      <c r="N60" s="44"/>
      <c r="O60" s="35" t="s">
        <v>109</v>
      </c>
    </row>
    <row r="61" spans="2:15" ht="30" x14ac:dyDescent="0.25">
      <c r="B61" s="28">
        <v>57</v>
      </c>
      <c r="C61" s="29"/>
      <c r="D61" s="11" t="s">
        <v>53</v>
      </c>
      <c r="E61" s="18" t="s">
        <v>97</v>
      </c>
      <c r="F61" s="8">
        <v>20</v>
      </c>
      <c r="G61" s="17">
        <v>3000</v>
      </c>
      <c r="H61" s="34">
        <f t="shared" si="0"/>
        <v>60000</v>
      </c>
      <c r="I61" s="44"/>
      <c r="J61" s="44"/>
      <c r="K61" s="44"/>
      <c r="L61" s="44"/>
      <c r="M61" s="44"/>
      <c r="N61" s="44"/>
      <c r="O61" s="35" t="s">
        <v>109</v>
      </c>
    </row>
    <row r="62" spans="2:15" ht="30" x14ac:dyDescent="0.25">
      <c r="B62" s="28">
        <v>58</v>
      </c>
      <c r="C62" s="29"/>
      <c r="D62" s="13" t="s">
        <v>54</v>
      </c>
      <c r="E62" s="16" t="s">
        <v>94</v>
      </c>
      <c r="F62" s="8">
        <v>4</v>
      </c>
      <c r="G62" s="21">
        <v>808.92000000000007</v>
      </c>
      <c r="H62" s="34">
        <f t="shared" si="0"/>
        <v>3235.6800000000003</v>
      </c>
      <c r="I62" s="44"/>
      <c r="J62" s="44"/>
      <c r="K62" s="44"/>
      <c r="L62" s="44"/>
      <c r="M62" s="44"/>
      <c r="N62" s="44"/>
      <c r="O62" s="35" t="s">
        <v>109</v>
      </c>
    </row>
    <row r="63" spans="2:15" ht="30" x14ac:dyDescent="0.25">
      <c r="B63" s="28">
        <v>59</v>
      </c>
      <c r="C63" s="29"/>
      <c r="D63" s="11" t="s">
        <v>55</v>
      </c>
      <c r="E63" s="18" t="s">
        <v>97</v>
      </c>
      <c r="F63" s="8">
        <v>5</v>
      </c>
      <c r="G63" s="17">
        <v>1100</v>
      </c>
      <c r="H63" s="34">
        <f t="shared" si="0"/>
        <v>5500</v>
      </c>
      <c r="I63" s="44"/>
      <c r="J63" s="44"/>
      <c r="K63" s="44"/>
      <c r="L63" s="44"/>
      <c r="M63" s="44"/>
      <c r="N63" s="44"/>
      <c r="O63" s="35" t="s">
        <v>109</v>
      </c>
    </row>
    <row r="64" spans="2:15" ht="30" x14ac:dyDescent="0.25">
      <c r="B64" s="28">
        <v>60</v>
      </c>
      <c r="C64" s="29"/>
      <c r="D64" s="11" t="s">
        <v>56</v>
      </c>
      <c r="E64" s="18" t="s">
        <v>97</v>
      </c>
      <c r="F64" s="8">
        <v>5</v>
      </c>
      <c r="G64" s="21">
        <v>13636.08</v>
      </c>
      <c r="H64" s="34">
        <f t="shared" si="0"/>
        <v>68180.399999999994</v>
      </c>
      <c r="I64" s="44"/>
      <c r="J64" s="44"/>
      <c r="K64" s="44"/>
      <c r="L64" s="44"/>
      <c r="M64" s="44"/>
      <c r="N64" s="44"/>
      <c r="O64" s="35" t="s">
        <v>109</v>
      </c>
    </row>
    <row r="65" spans="2:15" ht="65.25" customHeight="1" x14ac:dyDescent="0.25">
      <c r="B65" s="28">
        <v>61</v>
      </c>
      <c r="C65" s="29"/>
      <c r="D65" s="11" t="s">
        <v>57</v>
      </c>
      <c r="E65" s="18" t="s">
        <v>97</v>
      </c>
      <c r="F65" s="8">
        <v>5</v>
      </c>
      <c r="G65" s="17">
        <v>400</v>
      </c>
      <c r="H65" s="34">
        <f t="shared" si="0"/>
        <v>2000</v>
      </c>
      <c r="I65" s="44"/>
      <c r="J65" s="44"/>
      <c r="K65" s="44"/>
      <c r="L65" s="44"/>
      <c r="M65" s="44"/>
      <c r="N65" s="44"/>
      <c r="O65" s="35" t="s">
        <v>109</v>
      </c>
    </row>
    <row r="66" spans="2:15" ht="27" customHeight="1" x14ac:dyDescent="0.25">
      <c r="B66" s="28">
        <v>62</v>
      </c>
      <c r="C66" s="29"/>
      <c r="D66" s="11" t="s">
        <v>58</v>
      </c>
      <c r="E66" s="18" t="s">
        <v>97</v>
      </c>
      <c r="F66" s="8">
        <v>30</v>
      </c>
      <c r="G66" s="21">
        <v>340.90200000000004</v>
      </c>
      <c r="H66" s="34">
        <f t="shared" si="0"/>
        <v>10227.060000000001</v>
      </c>
      <c r="I66" s="44"/>
      <c r="J66" s="44"/>
      <c r="K66" s="44"/>
      <c r="L66" s="44"/>
      <c r="M66" s="44"/>
      <c r="N66" s="44"/>
      <c r="O66" s="35" t="s">
        <v>109</v>
      </c>
    </row>
    <row r="67" spans="2:15" ht="34.5" customHeight="1" x14ac:dyDescent="0.25">
      <c r="B67" s="28">
        <v>63</v>
      </c>
      <c r="C67" s="29"/>
      <c r="D67" s="11" t="s">
        <v>59</v>
      </c>
      <c r="E67" s="18" t="s">
        <v>97</v>
      </c>
      <c r="F67" s="8">
        <v>5</v>
      </c>
      <c r="G67" s="21">
        <v>456.46200000000005</v>
      </c>
      <c r="H67" s="34">
        <f t="shared" si="0"/>
        <v>2282.3100000000004</v>
      </c>
      <c r="I67" s="44"/>
      <c r="J67" s="44"/>
      <c r="K67" s="44"/>
      <c r="L67" s="44"/>
      <c r="M67" s="44"/>
      <c r="N67" s="44"/>
      <c r="O67" s="35" t="s">
        <v>109</v>
      </c>
    </row>
    <row r="68" spans="2:15" ht="36.75" customHeight="1" x14ac:dyDescent="0.25">
      <c r="B68" s="28">
        <v>64</v>
      </c>
      <c r="C68" s="29"/>
      <c r="D68" s="11" t="s">
        <v>128</v>
      </c>
      <c r="E68" s="18" t="s">
        <v>97</v>
      </c>
      <c r="F68" s="8">
        <v>2000</v>
      </c>
      <c r="G68" s="17">
        <v>150</v>
      </c>
      <c r="H68" s="34">
        <f t="shared" si="0"/>
        <v>300000</v>
      </c>
      <c r="I68" s="44"/>
      <c r="J68" s="44"/>
      <c r="K68" s="44"/>
      <c r="L68" s="44"/>
      <c r="M68" s="44"/>
      <c r="N68" s="44"/>
      <c r="O68" s="35" t="s">
        <v>109</v>
      </c>
    </row>
    <row r="69" spans="2:15" ht="36" customHeight="1" x14ac:dyDescent="0.25">
      <c r="B69" s="28">
        <v>65</v>
      </c>
      <c r="C69" s="29"/>
      <c r="D69" s="11" t="s">
        <v>60</v>
      </c>
      <c r="E69" s="18" t="s">
        <v>97</v>
      </c>
      <c r="F69" s="8">
        <v>100</v>
      </c>
      <c r="G69" s="17">
        <v>120</v>
      </c>
      <c r="H69" s="34">
        <f t="shared" si="0"/>
        <v>12000</v>
      </c>
      <c r="I69" s="44"/>
      <c r="J69" s="44"/>
      <c r="K69" s="44"/>
      <c r="L69" s="44"/>
      <c r="M69" s="44"/>
      <c r="N69" s="44"/>
      <c r="O69" s="35" t="s">
        <v>109</v>
      </c>
    </row>
    <row r="70" spans="2:15" ht="49.5" customHeight="1" x14ac:dyDescent="0.25">
      <c r="B70" s="28">
        <v>66</v>
      </c>
      <c r="C70" s="29"/>
      <c r="D70" s="11" t="s">
        <v>61</v>
      </c>
      <c r="E70" s="18" t="s">
        <v>97</v>
      </c>
      <c r="F70" s="8">
        <v>50</v>
      </c>
      <c r="G70" s="17">
        <v>85</v>
      </c>
      <c r="H70" s="34">
        <f t="shared" ref="H70:H105" si="1">F70*G70</f>
        <v>4250</v>
      </c>
      <c r="I70" s="44"/>
      <c r="J70" s="44"/>
      <c r="K70" s="44"/>
      <c r="L70" s="44"/>
      <c r="M70" s="44"/>
      <c r="N70" s="44"/>
      <c r="O70" s="35" t="s">
        <v>109</v>
      </c>
    </row>
    <row r="71" spans="2:15" ht="39" customHeight="1" x14ac:dyDescent="0.25">
      <c r="B71" s="28">
        <v>67</v>
      </c>
      <c r="C71" s="29"/>
      <c r="D71" s="13" t="s">
        <v>62</v>
      </c>
      <c r="E71" s="18" t="s">
        <v>97</v>
      </c>
      <c r="F71" s="8">
        <v>1</v>
      </c>
      <c r="G71" s="21">
        <v>11556</v>
      </c>
      <c r="H71" s="34">
        <f t="shared" si="1"/>
        <v>11556</v>
      </c>
      <c r="I71" s="44"/>
      <c r="J71" s="44"/>
      <c r="K71" s="44"/>
      <c r="L71" s="44"/>
      <c r="M71" s="44"/>
      <c r="N71" s="44"/>
      <c r="O71" s="35" t="s">
        <v>109</v>
      </c>
    </row>
    <row r="72" spans="2:15" ht="36" customHeight="1" x14ac:dyDescent="0.25">
      <c r="B72" s="28">
        <v>68</v>
      </c>
      <c r="C72" s="29"/>
      <c r="D72" s="11" t="s">
        <v>63</v>
      </c>
      <c r="E72" s="18" t="s">
        <v>97</v>
      </c>
      <c r="F72" s="8">
        <v>2</v>
      </c>
      <c r="G72" s="17">
        <v>4850</v>
      </c>
      <c r="H72" s="34">
        <f t="shared" si="1"/>
        <v>9700</v>
      </c>
      <c r="I72" s="44"/>
      <c r="J72" s="44"/>
      <c r="K72" s="44"/>
      <c r="L72" s="44"/>
      <c r="M72" s="44"/>
      <c r="N72" s="44"/>
      <c r="O72" s="35" t="s">
        <v>109</v>
      </c>
    </row>
    <row r="73" spans="2:15" ht="48" customHeight="1" x14ac:dyDescent="0.25">
      <c r="B73" s="28">
        <v>69</v>
      </c>
      <c r="C73" s="29"/>
      <c r="D73" s="11" t="s">
        <v>64</v>
      </c>
      <c r="E73" s="18" t="s">
        <v>97</v>
      </c>
      <c r="F73" s="8">
        <v>100</v>
      </c>
      <c r="G73" s="21">
        <v>53.157600000000002</v>
      </c>
      <c r="H73" s="34">
        <f t="shared" si="1"/>
        <v>5315.76</v>
      </c>
      <c r="I73" s="44"/>
      <c r="J73" s="44"/>
      <c r="K73" s="44"/>
      <c r="L73" s="44"/>
      <c r="M73" s="44"/>
      <c r="N73" s="44"/>
      <c r="O73" s="35" t="s">
        <v>109</v>
      </c>
    </row>
    <row r="74" spans="2:15" ht="48.75" customHeight="1" x14ac:dyDescent="0.25">
      <c r="B74" s="28">
        <v>70</v>
      </c>
      <c r="C74" s="29"/>
      <c r="D74" s="11" t="s">
        <v>65</v>
      </c>
      <c r="E74" s="18" t="s">
        <v>97</v>
      </c>
      <c r="F74" s="8">
        <v>20</v>
      </c>
      <c r="G74" s="21">
        <v>269.25479999999999</v>
      </c>
      <c r="H74" s="34">
        <f t="shared" si="1"/>
        <v>5385.0959999999995</v>
      </c>
      <c r="I74" s="44"/>
      <c r="J74" s="44"/>
      <c r="K74" s="44"/>
      <c r="L74" s="44"/>
      <c r="M74" s="44"/>
      <c r="N74" s="44"/>
      <c r="O74" s="35" t="s">
        <v>109</v>
      </c>
    </row>
    <row r="75" spans="2:15" ht="49.5" customHeight="1" x14ac:dyDescent="0.25">
      <c r="B75" s="28">
        <v>71</v>
      </c>
      <c r="C75" s="29"/>
      <c r="D75" s="11" t="s">
        <v>66</v>
      </c>
      <c r="E75" s="18" t="s">
        <v>97</v>
      </c>
      <c r="F75" s="8">
        <v>2000</v>
      </c>
      <c r="G75" s="19">
        <v>45</v>
      </c>
      <c r="H75" s="34">
        <f t="shared" si="1"/>
        <v>90000</v>
      </c>
      <c r="I75" s="44"/>
      <c r="J75" s="44"/>
      <c r="K75" s="44"/>
      <c r="L75" s="44"/>
      <c r="M75" s="44"/>
      <c r="N75" s="44"/>
      <c r="O75" s="35" t="s">
        <v>109</v>
      </c>
    </row>
    <row r="76" spans="2:15" ht="33" customHeight="1" x14ac:dyDescent="0.25">
      <c r="B76" s="28">
        <v>72</v>
      </c>
      <c r="C76" s="29"/>
      <c r="D76" s="11" t="s">
        <v>67</v>
      </c>
      <c r="E76" s="18" t="s">
        <v>97</v>
      </c>
      <c r="F76" s="8">
        <v>2</v>
      </c>
      <c r="G76" s="22">
        <v>1200</v>
      </c>
      <c r="H76" s="34">
        <f t="shared" si="1"/>
        <v>2400</v>
      </c>
      <c r="I76" s="44"/>
      <c r="J76" s="44"/>
      <c r="K76" s="44"/>
      <c r="L76" s="44"/>
      <c r="M76" s="44"/>
      <c r="N76" s="44"/>
      <c r="O76" s="35" t="s">
        <v>109</v>
      </c>
    </row>
    <row r="77" spans="2:15" ht="34.5" customHeight="1" x14ac:dyDescent="0.25">
      <c r="B77" s="28">
        <v>73</v>
      </c>
      <c r="C77" s="29"/>
      <c r="D77" s="11" t="s">
        <v>68</v>
      </c>
      <c r="E77" s="18" t="s">
        <v>95</v>
      </c>
      <c r="F77" s="8">
        <v>2000</v>
      </c>
      <c r="G77" s="19">
        <v>8</v>
      </c>
      <c r="H77" s="34">
        <f t="shared" si="1"/>
        <v>16000</v>
      </c>
      <c r="I77" s="44"/>
      <c r="J77" s="44"/>
      <c r="K77" s="44"/>
      <c r="L77" s="44"/>
      <c r="M77" s="44"/>
      <c r="N77" s="44"/>
      <c r="O77" s="35" t="s">
        <v>109</v>
      </c>
    </row>
    <row r="78" spans="2:15" ht="69" customHeight="1" x14ac:dyDescent="0.25">
      <c r="B78" s="28">
        <v>74</v>
      </c>
      <c r="C78" s="29"/>
      <c r="D78" s="11" t="s">
        <v>69</v>
      </c>
      <c r="E78" s="18" t="s">
        <v>97</v>
      </c>
      <c r="F78" s="8">
        <v>1000</v>
      </c>
      <c r="G78" s="19">
        <v>13.5</v>
      </c>
      <c r="H78" s="34">
        <f t="shared" si="1"/>
        <v>13500</v>
      </c>
      <c r="I78" s="44"/>
      <c r="J78" s="44"/>
      <c r="K78" s="44"/>
      <c r="L78" s="44"/>
      <c r="M78" s="44"/>
      <c r="N78" s="44"/>
      <c r="O78" s="35" t="s">
        <v>109</v>
      </c>
    </row>
    <row r="79" spans="2:15" ht="18" customHeight="1" x14ac:dyDescent="0.25">
      <c r="B79" s="28">
        <v>75</v>
      </c>
      <c r="C79" s="29"/>
      <c r="D79" s="11" t="s">
        <v>70</v>
      </c>
      <c r="E79" s="18" t="s">
        <v>99</v>
      </c>
      <c r="F79" s="8">
        <v>1</v>
      </c>
      <c r="G79" s="19">
        <v>3010</v>
      </c>
      <c r="H79" s="34">
        <f t="shared" si="1"/>
        <v>3010</v>
      </c>
      <c r="I79" s="44"/>
      <c r="J79" s="44"/>
      <c r="K79" s="44"/>
      <c r="L79" s="44"/>
      <c r="M79" s="44"/>
      <c r="N79" s="44"/>
      <c r="O79" s="35" t="s">
        <v>109</v>
      </c>
    </row>
    <row r="80" spans="2:15" ht="53.25" customHeight="1" x14ac:dyDescent="0.25">
      <c r="B80" s="28">
        <v>76</v>
      </c>
      <c r="C80" s="29"/>
      <c r="D80" s="11" t="s">
        <v>71</v>
      </c>
      <c r="E80" s="18" t="s">
        <v>97</v>
      </c>
      <c r="F80" s="8">
        <v>20</v>
      </c>
      <c r="G80" s="19">
        <v>285</v>
      </c>
      <c r="H80" s="34">
        <f t="shared" si="1"/>
        <v>5700</v>
      </c>
      <c r="I80" s="44"/>
      <c r="J80" s="44"/>
      <c r="K80" s="44"/>
      <c r="L80" s="44"/>
      <c r="M80" s="44"/>
      <c r="N80" s="44"/>
      <c r="O80" s="35" t="s">
        <v>109</v>
      </c>
    </row>
    <row r="81" spans="2:15" ht="48.75" customHeight="1" x14ac:dyDescent="0.25">
      <c r="B81" s="28">
        <v>77</v>
      </c>
      <c r="C81" s="29"/>
      <c r="D81" s="11" t="s">
        <v>72</v>
      </c>
      <c r="E81" s="18" t="s">
        <v>97</v>
      </c>
      <c r="F81" s="8">
        <v>20</v>
      </c>
      <c r="G81" s="19">
        <v>360</v>
      </c>
      <c r="H81" s="34">
        <f t="shared" si="1"/>
        <v>7200</v>
      </c>
      <c r="I81" s="44"/>
      <c r="J81" s="44"/>
      <c r="K81" s="44"/>
      <c r="L81" s="44"/>
      <c r="M81" s="44"/>
      <c r="N81" s="44"/>
      <c r="O81" s="35" t="s">
        <v>109</v>
      </c>
    </row>
    <row r="82" spans="2:15" ht="50.25" customHeight="1" x14ac:dyDescent="0.25">
      <c r="B82" s="28">
        <v>78</v>
      </c>
      <c r="C82" s="29"/>
      <c r="D82" s="11" t="s">
        <v>73</v>
      </c>
      <c r="E82" s="18" t="s">
        <v>97</v>
      </c>
      <c r="F82" s="8">
        <v>10</v>
      </c>
      <c r="G82" s="19">
        <v>525</v>
      </c>
      <c r="H82" s="34">
        <f t="shared" si="1"/>
        <v>5250</v>
      </c>
      <c r="I82" s="44"/>
      <c r="J82" s="44"/>
      <c r="K82" s="44"/>
      <c r="L82" s="44"/>
      <c r="M82" s="44"/>
      <c r="N82" s="44"/>
      <c r="O82" s="35" t="s">
        <v>109</v>
      </c>
    </row>
    <row r="83" spans="2:15" ht="21" customHeight="1" x14ac:dyDescent="0.25">
      <c r="B83" s="28">
        <v>79</v>
      </c>
      <c r="C83" s="29"/>
      <c r="D83" s="11" t="s">
        <v>74</v>
      </c>
      <c r="E83" s="18" t="s">
        <v>97</v>
      </c>
      <c r="F83" s="8">
        <v>3</v>
      </c>
      <c r="G83" s="21">
        <v>22880.880000000001</v>
      </c>
      <c r="H83" s="34">
        <f t="shared" si="1"/>
        <v>68642.64</v>
      </c>
      <c r="I83" s="44"/>
      <c r="J83" s="44"/>
      <c r="K83" s="44"/>
      <c r="L83" s="44"/>
      <c r="M83" s="44"/>
      <c r="N83" s="44"/>
      <c r="O83" s="35" t="s">
        <v>109</v>
      </c>
    </row>
    <row r="84" spans="2:15" ht="32.25" customHeight="1" x14ac:dyDescent="0.25">
      <c r="B84" s="28">
        <v>80</v>
      </c>
      <c r="C84" s="29"/>
      <c r="D84" s="13" t="s">
        <v>75</v>
      </c>
      <c r="E84" s="16" t="s">
        <v>94</v>
      </c>
      <c r="F84" s="8">
        <v>1</v>
      </c>
      <c r="G84" s="17">
        <v>250</v>
      </c>
      <c r="H84" s="34">
        <f t="shared" si="1"/>
        <v>250</v>
      </c>
      <c r="I84" s="44"/>
      <c r="J84" s="44"/>
      <c r="K84" s="44"/>
      <c r="L84" s="44"/>
      <c r="M84" s="44"/>
      <c r="N84" s="44"/>
      <c r="O84" s="35" t="s">
        <v>109</v>
      </c>
    </row>
    <row r="85" spans="2:15" ht="47.25" customHeight="1" x14ac:dyDescent="0.25">
      <c r="B85" s="28">
        <v>81</v>
      </c>
      <c r="C85" s="29"/>
      <c r="D85" s="14" t="s">
        <v>76</v>
      </c>
      <c r="E85" s="16" t="s">
        <v>89</v>
      </c>
      <c r="F85" s="8">
        <v>5</v>
      </c>
      <c r="G85" s="17">
        <v>2400</v>
      </c>
      <c r="H85" s="34">
        <f t="shared" si="1"/>
        <v>12000</v>
      </c>
      <c r="I85" s="44"/>
      <c r="J85" s="44"/>
      <c r="K85" s="44"/>
      <c r="L85" s="44"/>
      <c r="M85" s="44"/>
      <c r="N85" s="44"/>
      <c r="O85" s="35" t="s">
        <v>109</v>
      </c>
    </row>
    <row r="86" spans="2:15" ht="18.75" customHeight="1" x14ac:dyDescent="0.25">
      <c r="B86" s="28">
        <v>82</v>
      </c>
      <c r="C86" s="29"/>
      <c r="D86" s="13" t="s">
        <v>77</v>
      </c>
      <c r="E86" s="16" t="s">
        <v>11</v>
      </c>
      <c r="F86" s="8">
        <v>2</v>
      </c>
      <c r="G86" s="21">
        <v>13545.943200000002</v>
      </c>
      <c r="H86" s="34">
        <f t="shared" si="1"/>
        <v>27091.886400000003</v>
      </c>
      <c r="I86" s="44"/>
      <c r="J86" s="44"/>
      <c r="K86" s="44"/>
      <c r="L86" s="44"/>
      <c r="M86" s="44"/>
      <c r="N86" s="44"/>
      <c r="O86" s="35" t="s">
        <v>109</v>
      </c>
    </row>
    <row r="87" spans="2:15" ht="71.25" customHeight="1" x14ac:dyDescent="0.25">
      <c r="B87" s="28">
        <v>83</v>
      </c>
      <c r="C87" s="29"/>
      <c r="D87" s="13" t="s">
        <v>78</v>
      </c>
      <c r="E87" s="16" t="s">
        <v>97</v>
      </c>
      <c r="F87" s="8">
        <v>20000</v>
      </c>
      <c r="G87" s="17">
        <v>4.5</v>
      </c>
      <c r="H87" s="34">
        <f t="shared" si="1"/>
        <v>90000</v>
      </c>
      <c r="I87" s="44"/>
      <c r="J87" s="44"/>
      <c r="K87" s="44"/>
      <c r="L87" s="44"/>
      <c r="M87" s="44"/>
      <c r="N87" s="44"/>
      <c r="O87" s="35" t="s">
        <v>109</v>
      </c>
    </row>
    <row r="88" spans="2:15" ht="51" customHeight="1" x14ac:dyDescent="0.25">
      <c r="B88" s="28">
        <v>84</v>
      </c>
      <c r="C88" s="29"/>
      <c r="D88" s="11" t="s">
        <v>79</v>
      </c>
      <c r="E88" s="16" t="s">
        <v>95</v>
      </c>
      <c r="F88" s="8">
        <v>5</v>
      </c>
      <c r="G88" s="17">
        <v>20800</v>
      </c>
      <c r="H88" s="34">
        <f t="shared" si="1"/>
        <v>104000</v>
      </c>
      <c r="I88" s="44"/>
      <c r="J88" s="44"/>
      <c r="K88" s="44"/>
      <c r="L88" s="44"/>
      <c r="M88" s="44"/>
      <c r="N88" s="44"/>
      <c r="O88" s="35" t="s">
        <v>109</v>
      </c>
    </row>
    <row r="89" spans="2:15" ht="48" customHeight="1" x14ac:dyDescent="0.25">
      <c r="B89" s="28">
        <v>85</v>
      </c>
      <c r="C89" s="29"/>
      <c r="D89" s="13" t="s">
        <v>80</v>
      </c>
      <c r="E89" s="16" t="s">
        <v>97</v>
      </c>
      <c r="F89" s="8">
        <v>1</v>
      </c>
      <c r="G89" s="17">
        <v>48000</v>
      </c>
      <c r="H89" s="34">
        <f t="shared" si="1"/>
        <v>48000</v>
      </c>
      <c r="I89" s="44"/>
      <c r="J89" s="44"/>
      <c r="K89" s="44"/>
      <c r="L89" s="44"/>
      <c r="M89" s="44"/>
      <c r="N89" s="44"/>
      <c r="O89" s="35" t="s">
        <v>109</v>
      </c>
    </row>
    <row r="90" spans="2:15" ht="47.25" customHeight="1" x14ac:dyDescent="0.25">
      <c r="B90" s="28">
        <v>86</v>
      </c>
      <c r="C90" s="29"/>
      <c r="D90" s="13" t="s">
        <v>81</v>
      </c>
      <c r="E90" s="16" t="s">
        <v>97</v>
      </c>
      <c r="F90" s="8">
        <v>1</v>
      </c>
      <c r="G90" s="17">
        <v>48000</v>
      </c>
      <c r="H90" s="34">
        <f t="shared" si="1"/>
        <v>48000</v>
      </c>
      <c r="I90" s="44"/>
      <c r="J90" s="44"/>
      <c r="K90" s="44"/>
      <c r="L90" s="44"/>
      <c r="M90" s="44"/>
      <c r="N90" s="44"/>
      <c r="O90" s="35" t="s">
        <v>109</v>
      </c>
    </row>
    <row r="91" spans="2:15" ht="50.25" customHeight="1" x14ac:dyDescent="0.25">
      <c r="B91" s="28">
        <v>87</v>
      </c>
      <c r="C91" s="29"/>
      <c r="D91" s="13" t="s">
        <v>82</v>
      </c>
      <c r="E91" s="16" t="s">
        <v>97</v>
      </c>
      <c r="F91" s="8">
        <v>1</v>
      </c>
      <c r="G91" s="17">
        <v>48000</v>
      </c>
      <c r="H91" s="34">
        <f t="shared" si="1"/>
        <v>48000</v>
      </c>
      <c r="I91" s="44"/>
      <c r="J91" s="44"/>
      <c r="K91" s="44"/>
      <c r="L91" s="44"/>
      <c r="M91" s="44"/>
      <c r="N91" s="44"/>
      <c r="O91" s="35" t="s">
        <v>109</v>
      </c>
    </row>
    <row r="92" spans="2:15" ht="45.75" customHeight="1" x14ac:dyDescent="0.25">
      <c r="B92" s="28">
        <v>88</v>
      </c>
      <c r="C92" s="29"/>
      <c r="D92" s="13" t="s">
        <v>83</v>
      </c>
      <c r="E92" s="16" t="s">
        <v>97</v>
      </c>
      <c r="F92" s="8">
        <v>1</v>
      </c>
      <c r="G92" s="17">
        <v>52000</v>
      </c>
      <c r="H92" s="34">
        <f t="shared" si="1"/>
        <v>52000</v>
      </c>
      <c r="I92" s="44"/>
      <c r="J92" s="44"/>
      <c r="K92" s="44"/>
      <c r="L92" s="44"/>
      <c r="M92" s="44"/>
      <c r="N92" s="44"/>
      <c r="O92" s="35" t="s">
        <v>109</v>
      </c>
    </row>
    <row r="93" spans="2:15" ht="48.75" customHeight="1" x14ac:dyDescent="0.25">
      <c r="B93" s="28">
        <v>89</v>
      </c>
      <c r="C93" s="29"/>
      <c r="D93" s="13" t="s">
        <v>84</v>
      </c>
      <c r="E93" s="16" t="s">
        <v>97</v>
      </c>
      <c r="F93" s="8">
        <v>1</v>
      </c>
      <c r="G93" s="17">
        <v>52800</v>
      </c>
      <c r="H93" s="34">
        <f t="shared" si="1"/>
        <v>52800</v>
      </c>
      <c r="I93" s="44"/>
      <c r="J93" s="44"/>
      <c r="K93" s="44"/>
      <c r="L93" s="44"/>
      <c r="M93" s="44"/>
      <c r="N93" s="44"/>
      <c r="O93" s="35" t="s">
        <v>109</v>
      </c>
    </row>
    <row r="94" spans="2:15" ht="33.75" customHeight="1" x14ac:dyDescent="0.25">
      <c r="B94" s="28">
        <v>90</v>
      </c>
      <c r="C94" s="29"/>
      <c r="D94" s="13" t="s">
        <v>85</v>
      </c>
      <c r="E94" s="16" t="s">
        <v>95</v>
      </c>
      <c r="F94" s="8">
        <v>5</v>
      </c>
      <c r="G94" s="17">
        <v>3400</v>
      </c>
      <c r="H94" s="34">
        <f t="shared" si="1"/>
        <v>17000</v>
      </c>
      <c r="I94" s="44"/>
      <c r="J94" s="44"/>
      <c r="K94" s="44"/>
      <c r="L94" s="44"/>
      <c r="M94" s="44"/>
      <c r="N94" s="44"/>
      <c r="O94" s="35" t="s">
        <v>109</v>
      </c>
    </row>
    <row r="95" spans="2:15" ht="33" customHeight="1" x14ac:dyDescent="0.25">
      <c r="B95" s="28">
        <v>91</v>
      </c>
      <c r="C95" s="29"/>
      <c r="D95" s="13" t="s">
        <v>86</v>
      </c>
      <c r="E95" s="16" t="s">
        <v>95</v>
      </c>
      <c r="F95" s="8">
        <v>4</v>
      </c>
      <c r="G95" s="17">
        <v>3400</v>
      </c>
      <c r="H95" s="34">
        <f t="shared" si="1"/>
        <v>13600</v>
      </c>
      <c r="I95" s="44"/>
      <c r="J95" s="44"/>
      <c r="K95" s="44"/>
      <c r="L95" s="44"/>
      <c r="M95" s="44"/>
      <c r="N95" s="44"/>
      <c r="O95" s="35" t="s">
        <v>109</v>
      </c>
    </row>
    <row r="96" spans="2:15" ht="33.75" customHeight="1" x14ac:dyDescent="0.25">
      <c r="B96" s="28">
        <v>92</v>
      </c>
      <c r="C96" s="29"/>
      <c r="D96" s="13" t="s">
        <v>129</v>
      </c>
      <c r="E96" s="16" t="s">
        <v>95</v>
      </c>
      <c r="F96" s="8">
        <v>1</v>
      </c>
      <c r="G96" s="19">
        <v>4580</v>
      </c>
      <c r="H96" s="34">
        <f t="shared" si="1"/>
        <v>4580</v>
      </c>
      <c r="I96" s="44"/>
      <c r="J96" s="44"/>
      <c r="K96" s="44"/>
      <c r="L96" s="44"/>
      <c r="M96" s="44"/>
      <c r="N96" s="44"/>
      <c r="O96" s="35" t="s">
        <v>109</v>
      </c>
    </row>
    <row r="97" spans="2:15" ht="24" customHeight="1" x14ac:dyDescent="0.25">
      <c r="B97" s="28">
        <v>93</v>
      </c>
      <c r="C97" s="29"/>
      <c r="D97" s="13" t="s">
        <v>130</v>
      </c>
      <c r="E97" s="16" t="s">
        <v>11</v>
      </c>
      <c r="F97" s="8">
        <v>10</v>
      </c>
      <c r="G97" s="17">
        <v>6450</v>
      </c>
      <c r="H97" s="34">
        <f t="shared" si="1"/>
        <v>64500</v>
      </c>
      <c r="I97" s="44"/>
      <c r="J97" s="44"/>
      <c r="K97" s="44"/>
      <c r="L97" s="44"/>
      <c r="M97" s="44"/>
      <c r="N97" s="44"/>
      <c r="O97" s="35" t="s">
        <v>109</v>
      </c>
    </row>
    <row r="98" spans="2:15" ht="24.75" customHeight="1" x14ac:dyDescent="0.25">
      <c r="B98" s="28">
        <v>94</v>
      </c>
      <c r="C98" s="29"/>
      <c r="D98" s="13" t="s">
        <v>131</v>
      </c>
      <c r="E98" s="16" t="s">
        <v>11</v>
      </c>
      <c r="F98" s="8">
        <v>10</v>
      </c>
      <c r="G98" s="17">
        <v>6450</v>
      </c>
      <c r="H98" s="34">
        <f t="shared" si="1"/>
        <v>64500</v>
      </c>
      <c r="I98" s="44"/>
      <c r="J98" s="44"/>
      <c r="K98" s="44"/>
      <c r="L98" s="44"/>
      <c r="M98" s="44"/>
      <c r="N98" s="44"/>
      <c r="O98" s="35" t="s">
        <v>109</v>
      </c>
    </row>
    <row r="99" spans="2:15" ht="36" customHeight="1" x14ac:dyDescent="0.25">
      <c r="B99" s="28">
        <v>95</v>
      </c>
      <c r="C99" s="29"/>
      <c r="D99" s="13" t="s">
        <v>132</v>
      </c>
      <c r="E99" s="16" t="s">
        <v>11</v>
      </c>
      <c r="F99" s="8">
        <v>10</v>
      </c>
      <c r="G99" s="17">
        <v>14700</v>
      </c>
      <c r="H99" s="34">
        <f t="shared" si="1"/>
        <v>147000</v>
      </c>
      <c r="I99" s="44"/>
      <c r="J99" s="44"/>
      <c r="K99" s="44"/>
      <c r="L99" s="44"/>
      <c r="M99" s="44"/>
      <c r="N99" s="44"/>
      <c r="O99" s="35" t="s">
        <v>109</v>
      </c>
    </row>
    <row r="100" spans="2:15" ht="28.5" customHeight="1" x14ac:dyDescent="0.25">
      <c r="B100" s="28">
        <v>96</v>
      </c>
      <c r="C100" s="29"/>
      <c r="D100" s="15" t="s">
        <v>133</v>
      </c>
      <c r="E100" s="7" t="s">
        <v>11</v>
      </c>
      <c r="F100" s="9">
        <v>120</v>
      </c>
      <c r="G100" s="23">
        <v>2790</v>
      </c>
      <c r="H100" s="34">
        <f t="shared" si="1"/>
        <v>334800</v>
      </c>
      <c r="I100" s="44"/>
      <c r="J100" s="44"/>
      <c r="K100" s="44"/>
      <c r="L100" s="44"/>
      <c r="M100" s="44"/>
      <c r="N100" s="44"/>
      <c r="O100" s="35" t="s">
        <v>109</v>
      </c>
    </row>
    <row r="101" spans="2:15" ht="27.75" customHeight="1" x14ac:dyDescent="0.25">
      <c r="B101" s="28">
        <v>97</v>
      </c>
      <c r="C101" s="29"/>
      <c r="D101" s="15" t="s">
        <v>134</v>
      </c>
      <c r="E101" s="7" t="s">
        <v>11</v>
      </c>
      <c r="F101" s="9">
        <v>60</v>
      </c>
      <c r="G101" s="23">
        <v>9934</v>
      </c>
      <c r="H101" s="34">
        <f t="shared" si="1"/>
        <v>596040</v>
      </c>
      <c r="I101" s="44"/>
      <c r="J101" s="44"/>
      <c r="K101" s="44"/>
      <c r="L101" s="44"/>
      <c r="M101" s="44"/>
      <c r="N101" s="44"/>
      <c r="O101" s="35" t="s">
        <v>109</v>
      </c>
    </row>
    <row r="102" spans="2:15" ht="60" x14ac:dyDescent="0.25">
      <c r="B102" s="28">
        <v>98</v>
      </c>
      <c r="C102" s="29"/>
      <c r="D102" s="25" t="s">
        <v>135</v>
      </c>
      <c r="E102" s="7" t="s">
        <v>89</v>
      </c>
      <c r="F102" s="9">
        <v>4</v>
      </c>
      <c r="G102" s="24">
        <v>40000</v>
      </c>
      <c r="H102" s="34">
        <f t="shared" si="1"/>
        <v>160000</v>
      </c>
      <c r="I102" s="44"/>
      <c r="J102" s="44"/>
      <c r="K102" s="44"/>
      <c r="L102" s="44"/>
      <c r="M102" s="44"/>
      <c r="N102" s="44"/>
      <c r="O102" s="35" t="s">
        <v>109</v>
      </c>
    </row>
    <row r="103" spans="2:15" ht="17.25" customHeight="1" x14ac:dyDescent="0.25">
      <c r="B103" s="28">
        <v>99</v>
      </c>
      <c r="C103" s="29"/>
      <c r="D103" s="25" t="s">
        <v>136</v>
      </c>
      <c r="E103" s="7" t="s">
        <v>89</v>
      </c>
      <c r="F103" s="9">
        <v>2</v>
      </c>
      <c r="G103" s="24">
        <v>3515</v>
      </c>
      <c r="H103" s="34">
        <f t="shared" si="1"/>
        <v>7030</v>
      </c>
      <c r="I103" s="44"/>
      <c r="J103" s="44"/>
      <c r="K103" s="44"/>
      <c r="L103" s="44"/>
      <c r="M103" s="44"/>
      <c r="N103" s="44"/>
      <c r="O103" s="35" t="s">
        <v>109</v>
      </c>
    </row>
    <row r="104" spans="2:15" ht="165" x14ac:dyDescent="0.25">
      <c r="B104" s="28">
        <v>100</v>
      </c>
      <c r="C104" s="29"/>
      <c r="D104" s="25" t="s">
        <v>87</v>
      </c>
      <c r="E104" s="7" t="s">
        <v>89</v>
      </c>
      <c r="F104" s="9">
        <v>5</v>
      </c>
      <c r="G104" s="24">
        <v>71663</v>
      </c>
      <c r="H104" s="34">
        <f t="shared" si="1"/>
        <v>358315</v>
      </c>
      <c r="I104" s="44"/>
      <c r="J104" s="44"/>
      <c r="K104" s="44"/>
      <c r="L104" s="44"/>
      <c r="M104" s="44"/>
      <c r="N104" s="44"/>
      <c r="O104" s="35" t="s">
        <v>109</v>
      </c>
    </row>
    <row r="105" spans="2:15" ht="135" x14ac:dyDescent="0.25">
      <c r="B105" s="28">
        <v>101</v>
      </c>
      <c r="C105" s="29"/>
      <c r="D105" s="25" t="s">
        <v>88</v>
      </c>
      <c r="E105" s="7" t="s">
        <v>89</v>
      </c>
      <c r="F105" s="9">
        <v>5</v>
      </c>
      <c r="G105" s="24">
        <v>6461</v>
      </c>
      <c r="H105" s="34">
        <f t="shared" si="1"/>
        <v>32305</v>
      </c>
      <c r="I105" s="44"/>
      <c r="J105" s="44"/>
      <c r="K105" s="44"/>
      <c r="L105" s="44"/>
      <c r="M105" s="44"/>
      <c r="N105" s="44"/>
      <c r="O105" s="35" t="s">
        <v>109</v>
      </c>
    </row>
    <row r="106" spans="2:15" x14ac:dyDescent="0.25">
      <c r="B106" s="38"/>
      <c r="C106" s="38"/>
      <c r="D106" s="39" t="s">
        <v>137</v>
      </c>
      <c r="E106" s="40"/>
      <c r="F106" s="41"/>
      <c r="G106" s="42"/>
      <c r="H106" s="43">
        <f>SUM(H5:H105)</f>
        <v>9436167.9195999987</v>
      </c>
      <c r="I106" s="44"/>
      <c r="J106" s="44"/>
      <c r="K106" s="44"/>
      <c r="L106" s="44"/>
      <c r="M106" s="44"/>
      <c r="N106" s="44"/>
      <c r="O106" s="44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2020-06-02T03:12:17Z</dcterms:modified>
</cp:coreProperties>
</file>